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96" windowWidth="13392" windowHeight="4380" firstSheet="1" activeTab="9"/>
  </bookViews>
  <sheets>
    <sheet name="Список форм" sheetId="1" r:id="rId1"/>
    <sheet name="4.1" sheetId="2" r:id="rId2"/>
    <sheet name="4.2" sheetId="3" r:id="rId3"/>
    <sheet name="4.3" sheetId="4" r:id="rId4"/>
    <sheet name="4.4" sheetId="5" r:id="rId5"/>
    <sheet name="4.5" sheetId="6" r:id="rId6"/>
    <sheet name="4.6" sheetId="7" r:id="rId7"/>
    <sheet name="4.11" sheetId="12" r:id="rId8"/>
    <sheet name="4.12" sheetId="13" r:id="rId9"/>
    <sheet name="4.13" sheetId="14" r:id="rId10"/>
    <sheet name="Лист1" sheetId="17" r:id="rId11"/>
    <sheet name="Лист2" sheetId="18" r:id="rId12"/>
  </sheets>
  <definedNames>
    <definedName name="_xlnm.Print_Area" localSheetId="1">'4.1'!$A$1:$R$20</definedName>
    <definedName name="_xlnm.Print_Area" localSheetId="7">'4.11'!$A$1:$AE$5</definedName>
    <definedName name="_xlnm.Print_Area" localSheetId="8">'4.12'!$A$1:$V$8</definedName>
    <definedName name="_xlnm.Print_Area" localSheetId="9">'4.13'!$A$1:$V$17</definedName>
    <definedName name="_xlnm.Print_Area" localSheetId="2">'4.2'!$A$1:$Q$17</definedName>
    <definedName name="_xlnm.Print_Area" localSheetId="3">'4.3'!$A$1:$I$9</definedName>
    <definedName name="_xlnm.Print_Area" localSheetId="4">'4.4'!$A$1:$I$9</definedName>
    <definedName name="_xlnm.Print_Area" localSheetId="5">'4.5'!$A$1:$I$9</definedName>
    <definedName name="_xlnm.Print_Area" localSheetId="6">'4.6'!$A$1:$Q$15</definedName>
  </definedNames>
  <calcPr calcId="145621"/>
</workbook>
</file>

<file path=xl/calcChain.xml><?xml version="1.0" encoding="utf-8"?>
<calcChain xmlns="http://schemas.openxmlformats.org/spreadsheetml/2006/main">
  <c r="P12" i="7" l="1"/>
  <c r="Q12" i="7"/>
  <c r="M13" i="7"/>
  <c r="N13" i="7"/>
  <c r="O13" i="7"/>
  <c r="P13" i="7"/>
  <c r="Q13" i="7"/>
  <c r="L13" i="7"/>
  <c r="M12" i="7"/>
  <c r="N12" i="7"/>
  <c r="O12" i="7"/>
  <c r="L12" i="7"/>
  <c r="G13" i="7"/>
  <c r="H13" i="7"/>
  <c r="I13" i="7"/>
  <c r="J13" i="7"/>
  <c r="K13" i="7"/>
  <c r="F13" i="7"/>
  <c r="G12" i="7"/>
  <c r="H12" i="7"/>
  <c r="I12" i="7"/>
  <c r="J12" i="7"/>
  <c r="K12" i="7"/>
  <c r="F12" i="7"/>
  <c r="F6" i="7"/>
  <c r="F9" i="6"/>
  <c r="F8" i="6"/>
  <c r="F6" i="6"/>
  <c r="F5" i="6"/>
  <c r="F9" i="5"/>
  <c r="F8" i="5"/>
  <c r="F6" i="5"/>
  <c r="F5" i="5"/>
  <c r="F9" i="4"/>
  <c r="F8" i="4"/>
  <c r="F6" i="4"/>
  <c r="F5" i="4"/>
  <c r="N15" i="3" l="1"/>
  <c r="O15" i="3"/>
  <c r="Q15" i="3"/>
  <c r="P13" i="3"/>
  <c r="P15" i="3" s="1"/>
  <c r="N13" i="3"/>
  <c r="J13" i="3"/>
  <c r="J15" i="3" s="1"/>
  <c r="H15" i="3"/>
  <c r="I15" i="3"/>
  <c r="K15" i="3"/>
  <c r="H13" i="3"/>
  <c r="M15" i="3"/>
  <c r="I15" i="2"/>
  <c r="Q15" i="2"/>
  <c r="O15" i="2"/>
  <c r="P15" i="2" l="1"/>
  <c r="P13" i="2"/>
  <c r="N15" i="2"/>
  <c r="N13" i="2"/>
  <c r="H15" i="2"/>
  <c r="H17" i="2"/>
  <c r="H13" i="2"/>
  <c r="F15" i="2"/>
  <c r="F17" i="2"/>
  <c r="F13" i="2"/>
  <c r="O12" i="2"/>
  <c r="P12" i="2"/>
  <c r="Q12" i="2"/>
  <c r="N12" i="2"/>
  <c r="L12" i="2"/>
  <c r="M12" i="2"/>
  <c r="M15" i="2"/>
  <c r="G11" i="3"/>
  <c r="F11" i="3"/>
  <c r="L11" i="3" s="1"/>
  <c r="E15" i="2"/>
  <c r="L15" i="3" l="1"/>
  <c r="F2" i="14" l="1"/>
  <c r="F3" i="13"/>
  <c r="F4" i="13"/>
  <c r="F2" i="13"/>
  <c r="F14" i="7"/>
  <c r="G15" i="3"/>
  <c r="F15" i="3"/>
</calcChain>
</file>

<file path=xl/sharedStrings.xml><?xml version="1.0" encoding="utf-8"?>
<sst xmlns="http://schemas.openxmlformats.org/spreadsheetml/2006/main" count="245" uniqueCount="140">
  <si>
    <t>РЭК Сахалинской области</t>
  </si>
  <si>
    <t>ФОРМЫ</t>
  </si>
  <si>
    <t>ПРЕДОСТАВЛЕНИЯ ИНФОРМАЦИИ, ПОДЛЕЖАЩЕЙ РАСКРЫТИЮ</t>
  </si>
  <si>
    <t>СО СТАНДАРТАМИ РАСКРЫТИЯ ИНФОРМАЦИИ</t>
  </si>
  <si>
    <t>ТЕПЛОСНАБЖАЮЩИМИ ОРГАНИЗАЦИЯМИ ТЕПЛОСЕТЕВЫМИ ОРГАНИЗАЦИЯМИ</t>
  </si>
  <si>
    <t>Форма 4.1</t>
  </si>
  <si>
    <t xml:space="preserve">Общая информация о регулируемой организации </t>
  </si>
  <si>
    <t>Форма 4.2</t>
  </si>
  <si>
    <t>Информация об утвержденных тарифах на услуги по передаче тепловой энергии, теплоносителя</t>
  </si>
  <si>
    <t>Форма 4.3</t>
  </si>
  <si>
    <t>Информация об утвержденных тарифах на теплоноситель, поставляемый теплоснабжающими организациями потребителям, другим теплоснабжающим организациям</t>
  </si>
  <si>
    <t xml:space="preserve">Информация об утвержденных тарифах на тепловую энергию (мощность)     </t>
  </si>
  <si>
    <t>Информация об утвержденной плате за услуги по поддержанию резервной тепловой мощности при отсутствии потребления тепловой энергии</t>
  </si>
  <si>
    <t>Форма 4.4</t>
  </si>
  <si>
    <t>Информация об утвержденной плате за подключение (технологическое присоединение) к системе теплоснабжения</t>
  </si>
  <si>
    <t>Форма 4.5</t>
  </si>
  <si>
    <t>Информация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</si>
  <si>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Форма 4.6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</si>
  <si>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регулируемых видов деятельности)</t>
  </si>
  <si>
    <t>Форма 4.7</t>
  </si>
  <si>
    <t xml:space="preserve">Информация об основных потребительских характеристиках регулируемых товаров и услуг регулируемой организации </t>
  </si>
  <si>
    <t>Форма 4.8</t>
  </si>
  <si>
    <t xml:space="preserve">Информация об инвестиционных программах регулируемой организации      </t>
  </si>
  <si>
    <t>Форма 4.9</t>
  </si>
  <si>
    <t xml:space="preserve"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 </t>
  </si>
  <si>
    <t>Форма 4.10</t>
  </si>
  <si>
    <t>Информация об условиях, на которых осуществляется поставка регулируемых товаров (оказание регулируемых услуг)</t>
  </si>
  <si>
    <t>Форма 4.11</t>
  </si>
  <si>
    <t>Форма 4.12</t>
  </si>
  <si>
    <t>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</si>
  <si>
    <t>Форма 4.13</t>
  </si>
  <si>
    <t>Форма 4.14</t>
  </si>
  <si>
    <t>Форма 4.15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</si>
  <si>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регулируемых организаций</t>
  </si>
  <si>
    <t xml:space="preserve">Информация о предложении регулируемой организации об установлении цен (тарифов) в сфере теплоснабжения на очередной расчетный период регулирования </t>
  </si>
  <si>
    <t xml:space="preserve">Наименование организации                         </t>
  </si>
  <si>
    <t xml:space="preserve">ИНН                                              </t>
  </si>
  <si>
    <t xml:space="preserve">Местонахождение (адрес)                          </t>
  </si>
  <si>
    <t xml:space="preserve">Форма 4.1  Информация об утвержденных тарифах на тепловую энергию (мощность)     </t>
  </si>
  <si>
    <t>Форма 4.2  Информация об утвержденных тарифах на теплоноситель, 
поставляемый теплоснабжающими организациями потребителям, другим теплоснабжающим организациям</t>
  </si>
  <si>
    <t>Форма 4.3  Информация об утвержденных тарифах на услуги по передаче тепловой энергии, теплоносителя</t>
  </si>
  <si>
    <t>Форма 4.4  Информация об утвержденной плате за услуги по поддержанию резервной тепловой мощности при отсутствии потребления тепловой энергии</t>
  </si>
  <si>
    <t>Форма 4.5  Информация об утвержденной плате за подключение (технологическое присоединение) к системе теплоснабжения</t>
  </si>
  <si>
    <t>Форма 4.6  Информация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</si>
  <si>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Примечание:</t>
  </si>
  <si>
    <t xml:space="preserve">      Форма 4.11  Информация об условиях, на которых осуществляется поставка регулируемых товаров (оказание регулируемых услуг)</t>
  </si>
  <si>
    <t xml:space="preserve">1.Сведения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
</t>
  </si>
  <si>
    <t xml:space="preserve">1.Форма заявки на подключение (технологическое присоединение) к системе теплоснабжения
</t>
  </si>
  <si>
    <t>2.Перечень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</si>
  <si>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3.Реквизиты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</si>
  <si>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4.Телефоны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</si>
  <si>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 xml:space="preserve">      Форма 4.12  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</si>
  <si>
    <t xml:space="preserve">      Форма 4.13  Общая информация о регулируемой организации </t>
  </si>
  <si>
    <t xml:space="preserve">1.Наименование юридического лица                </t>
  </si>
  <si>
    <t xml:space="preserve">2.Фамилия, имя и отчество руководителя регулируемой организации
</t>
  </si>
  <si>
    <t>3.Основной государственный регистрационный номер, дата его присвоения и наименование органа, принявшего решение о регистрации в качестве юридического лица</t>
  </si>
  <si>
    <t>4.Почтовый адрес</t>
  </si>
  <si>
    <t>5.Адрес фактического местонахождения органов управления регулируемой организации</t>
  </si>
  <si>
    <t>6.Контактные телефоны</t>
  </si>
  <si>
    <t xml:space="preserve">7.Официальный сайт в сети "Интернет"  </t>
  </si>
  <si>
    <t>8.Адрес электронной почты</t>
  </si>
  <si>
    <t>8.Режим работы регулируемой организации, в том числе абонентских отделов, сбытовых подразделений и диспетчерских служб</t>
  </si>
  <si>
    <t>9.Регулируемый вид деятельности</t>
  </si>
  <si>
    <t>11.Протяженность разводящих сетей (в однотрубном исчислении) (километров)</t>
  </si>
  <si>
    <t>12.Количество теплоэлектростанций с указанием их установленной электрической и тепловой мощности (штук)</t>
  </si>
  <si>
    <t>13.Количество тепловых станций с указанием их установленной тепловой мощности (штук)</t>
  </si>
  <si>
    <t>14.Количество котельных с указанием их установленной тепловой мощности (штук)</t>
  </si>
  <si>
    <t>15.Количество центральных тепловых пунктов (штук)</t>
  </si>
  <si>
    <t>Примечания:</t>
  </si>
  <si>
    <t xml:space="preserve">1.Наименование органа  регулиррования,принявшего решение об установлении цен (тарифов)    </t>
  </si>
  <si>
    <t>2.Реквизиты (дата и номер) такого решения</t>
  </si>
  <si>
    <t>3.Величина установленной цены (тарифа)</t>
  </si>
  <si>
    <t>4.Срок действия цены (тарифа)</t>
  </si>
  <si>
    <t xml:space="preserve">5.Источник официального опубликования решения    </t>
  </si>
  <si>
    <t>1.Информация раскрывается регулируемой организацией не позднее 30 календарных 
дней со дня принятия соответствующего решения об установлении цен (тарифов) на очередной расчетный период регулирования</t>
  </si>
  <si>
    <t>1.Информация раскрывается регулируемой организацией не позднее 30 календарных дней со дня принятия соответствующего решения об установлении цен (тарифов) на очередной расчетный период регулирования</t>
  </si>
  <si>
    <t>1.Информация раскрывается регулируемой организацией не позднее 30 календарных дней со дня принятия 
соответствующего решения об установлении цен (тарифов) на очередной расчетный период регулирования</t>
  </si>
  <si>
    <t xml:space="preserve">2. В случае если в раскрываемой информации произошли изменения, сведения об этих изменениях подлежат опубликованию в тех же источниках, в которых первоначально была опубликована соответствующая информация, в следующие сроки:
а) на официальном сайте в сети "Интернет" - в течение 10 календарных дней со дня изменения информации;
б) в официальных печатных изданиях - в течение 30 календарных дней со дня изменения информации;
в) в печатных изданиях - в течение 30 календарных дней со дня изменения информации.
</t>
  </si>
  <si>
    <t>1.Информация, указанная в пункте 18  стандартов, утвержденных  постановлением Правительства РФ № 570 от 05.07.2013 г., подлежит раскрытию в месячный срок со дня вступления в силу указанного постановления.</t>
  </si>
  <si>
    <t>2. При заполнении пункта 1,2 формы 4.12 указывается ссылка на форму заявки регулируемой организации, размещенную в сети "Интернет".</t>
  </si>
  <si>
    <t>2. При заполнении  пункта 1 формы 4.11 указывается ссылка на публичные договоры поставок регулируемых товаров, (оказания регулируемых услуг), в том числе договоров о подключении (технологическом присоединении) к системе теплоснабжения, размещенные в сети "Интернет".</t>
  </si>
  <si>
    <t>УТВЕРЖДЕНЫ</t>
  </si>
  <si>
    <t>приказом</t>
  </si>
  <si>
    <t>от 24.07.2013 N 40</t>
  </si>
  <si>
    <t>694020, Сахалинская область, г.Корсаков, ул. Толстого, 76</t>
  </si>
  <si>
    <t>Региональная энергетическая комиссия Сахалинской области</t>
  </si>
  <si>
    <t>№ п/п</t>
  </si>
  <si>
    <t>Наименование показателя</t>
  </si>
  <si>
    <t>Значения</t>
  </si>
  <si>
    <t>Одноставочный тариф на тепловую энергию для потребителей, оплачивающих производство и передачу тепловой энергии руб./Гкал</t>
  </si>
  <si>
    <t>Бюджетные (без НДС)</t>
  </si>
  <si>
    <t>Потребители</t>
  </si>
  <si>
    <t>горячая вода</t>
  </si>
  <si>
    <t>Отборный пар (кг/см2)</t>
  </si>
  <si>
    <t>от 1,2 до 2,5</t>
  </si>
  <si>
    <t>от 2,5 до 7,0</t>
  </si>
  <si>
    <t>от 7,0 до 13,0</t>
  </si>
  <si>
    <t>Свыше 13,0</t>
  </si>
  <si>
    <t>через тепловую сеть</t>
  </si>
  <si>
    <t>отпуск с коллекторов</t>
  </si>
  <si>
    <t>Официальный сайт региональной энергетической комиссии Сахалинской области, газета "Губернские ведомости"</t>
  </si>
  <si>
    <t>Тарифы на теплоноситель для потребителей МУП "ТЕПЛО"</t>
  </si>
  <si>
    <t>Горычая вода</t>
  </si>
  <si>
    <t>пар</t>
  </si>
  <si>
    <t>руб/куб.м</t>
  </si>
  <si>
    <t>Потребители, оплачивающие теплоноситель (без НДС)</t>
  </si>
  <si>
    <t>Одноставочный тариф</t>
  </si>
  <si>
    <t>Потребители, оплачивающие теплоноситель (сНДС)</t>
  </si>
  <si>
    <t>нет</t>
  </si>
  <si>
    <t>Компонент на теплоноситель</t>
  </si>
  <si>
    <t>руб/Гкал</t>
  </si>
  <si>
    <t xml:space="preserve">Условия устанавливаются в соответствии с п.8 ст.15федерального закона о теплоснабжении № 190 -ФЗ , в соответствии с правилами подключения к системам теплоснабжения, утвержденными правительством РФ.  </t>
  </si>
  <si>
    <t xml:space="preserve">Заявление на выдачу технических условий на подключение объекта с указанием адресов и телефонов контактных лиц </t>
  </si>
  <si>
    <t xml:space="preserve">1.Копия кадастрового паспорта
2.Копия ситуационного плана
3.Схема расположения земельного участка
4.Паспорт или проект подключаемого здания, с указанием размеров здания, года постройки.
</t>
  </si>
  <si>
    <t>(8-424-35)-2-23-66-производственно-технический отдел</t>
  </si>
  <si>
    <t>8 (42435) 4-20-34</t>
  </si>
  <si>
    <t>crk-06@mail.ru</t>
  </si>
  <si>
    <t xml:space="preserve">1.Производство пара и горячей воды(тепловой энергии)котельными
2.Передача пара и горячей воды.
3.Распределение пара и горячей воды
</t>
  </si>
  <si>
    <t xml:space="preserve">Администрация МУП «ТЕПЛО» :      с 8-00-17-00,(понедельник-пятница)
инспекционный отдел:                  с 8-30-17-00(понедельник-четверг),с 8-30-14-30(пятница)
Выходные дни:
суббота, воскресенье.
Диспетчерская служба:
в отопительный период –круглосуточно.
</t>
  </si>
  <si>
    <t>_____</t>
  </si>
  <si>
    <t>Прочие (без НДС)</t>
  </si>
  <si>
    <t>Население (с НДС)</t>
  </si>
  <si>
    <t>1146504001192 от 07.08.14 Межрайонная инспекция Федеральной налоговой службы № 5 по Сахалинской области</t>
  </si>
  <si>
    <t>Компонент на тепловую энергию</t>
  </si>
  <si>
    <t>Приказ от 16.12.2015 г. № 76 -Э</t>
  </si>
  <si>
    <t>с 01.07.2016 по 31.12.2016</t>
  </si>
  <si>
    <t>с 01.01.2016 по 30.06.2016</t>
  </si>
  <si>
    <t>с 01.01.2017 по 30.06.2017</t>
  </si>
  <si>
    <t>с 01.07.2017 по 31.12.2017</t>
  </si>
  <si>
    <t>с 01.01.2018 по 30.06.2018</t>
  </si>
  <si>
    <t>с 01.07.2018 по 31.12.2018</t>
  </si>
  <si>
    <t>с 01 января 2016 года по 31 декабря 2018 года</t>
  </si>
  <si>
    <t>Сидерман Игорь Михайлович</t>
  </si>
  <si>
    <t xml:space="preserve">                                                       </t>
  </si>
  <si>
    <t>17 котельных с установленной мощностью 149,827 Гкал/ч</t>
  </si>
  <si>
    <t>10.Протяженность магистральных сетей (в двухтрубном исчислении) (километров)</t>
  </si>
  <si>
    <t>694020, Сахалинская обл., г.Корсаков, ул. Толстого,76</t>
  </si>
  <si>
    <t>694020, Сахалинская обл., г.Корсаков, ул. Железнодорожная,1</t>
  </si>
  <si>
    <r>
      <rPr>
        <u/>
        <sz val="9"/>
        <rFont val="Calibri"/>
        <family val="2"/>
        <charset val="204"/>
        <scheme val="minor"/>
      </rPr>
      <t>ТС:</t>
    </r>
    <r>
      <rPr>
        <sz val="9"/>
        <rFont val="Calibri"/>
        <family val="2"/>
        <charset val="204"/>
        <scheme val="minor"/>
      </rPr>
      <t xml:space="preserve">
Федеральный закон "О теплоснабжении" № 190- ФЗ ст.14 от 27.07.2010 (в ред. 28.11.2015);
Постановление правительства РФ  16.04.12 № 307 от 16.04.2012(ред.14.11.2014)
</t>
    </r>
    <r>
      <rPr>
        <u/>
        <sz val="9"/>
        <rFont val="Calibri"/>
        <family val="2"/>
        <charset val="204"/>
        <scheme val="minor"/>
      </rPr>
      <t>Открытая система ГВС:</t>
    </r>
    <r>
      <rPr>
        <sz val="9"/>
        <rFont val="Calibri"/>
        <family val="2"/>
        <charset val="204"/>
        <scheme val="minor"/>
      </rPr>
      <t xml:space="preserve">
Федеральный закон "О теплоснабжении" № 190- ФЗ ст.29 ч.8  от 27.07.2010 (в ред. 28.11.2015)
(С 1 января 2013 года подключение (технологическое присоединение) объектов капитального строительства потребителей к централизованным открытым системам теплоснабжения (горячего водоснабжения) для нужд горячего водоснабжения, осуществляемого путем отбора теплоносителя на нужды горячего водоснабжения, не допускается.)</t>
    </r>
  </si>
  <si>
    <t>Муниципальное унитарное предприятие "ТЕПЛО" Корсаковского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</si>
</sst>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ourier New"/>
      <family val="3"/>
      <charset val="204"/>
    </font>
    <font>
      <u/>
      <sz val="10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5" fillId="0" borderId="3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5" fillId="0" borderId="4" xfId="1" applyFont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5" fillId="0" borderId="0" xfId="1" applyFont="1" applyAlignment="1" applyProtection="1"/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crk-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view="pageBreakPreview" topLeftCell="A4" zoomScaleNormal="100" zoomScaleSheetLayoutView="100" workbookViewId="0">
      <selection activeCell="E9" sqref="E9"/>
    </sheetView>
  </sheetViews>
  <sheetFormatPr defaultRowHeight="14.4" x14ac:dyDescent="0.3"/>
  <cols>
    <col min="1" max="1" width="68.6640625" style="6" customWidth="1"/>
    <col min="2" max="2" width="14.33203125" style="6" customWidth="1"/>
  </cols>
  <sheetData>
    <row r="1" spans="1:2" x14ac:dyDescent="0.3">
      <c r="A1" s="5"/>
    </row>
    <row r="2" spans="1:2" x14ac:dyDescent="0.3">
      <c r="A2" s="5"/>
      <c r="B2" s="5" t="s">
        <v>81</v>
      </c>
    </row>
    <row r="3" spans="1:2" x14ac:dyDescent="0.3">
      <c r="A3" s="5"/>
      <c r="B3" s="5" t="s">
        <v>82</v>
      </c>
    </row>
    <row r="4" spans="1:2" x14ac:dyDescent="0.3">
      <c r="A4" s="5"/>
      <c r="B4" s="5" t="s">
        <v>0</v>
      </c>
    </row>
    <row r="5" spans="1:2" x14ac:dyDescent="0.3">
      <c r="A5" s="5"/>
      <c r="B5" s="5" t="s">
        <v>83</v>
      </c>
    </row>
    <row r="6" spans="1:2" x14ac:dyDescent="0.3">
      <c r="A6" s="2"/>
    </row>
    <row r="7" spans="1:2" x14ac:dyDescent="0.3">
      <c r="A7" s="1" t="s">
        <v>1</v>
      </c>
    </row>
    <row r="8" spans="1:2" x14ac:dyDescent="0.3">
      <c r="A8" s="1" t="s">
        <v>2</v>
      </c>
    </row>
    <row r="9" spans="1:2" x14ac:dyDescent="0.3">
      <c r="A9" s="1" t="s">
        <v>4</v>
      </c>
    </row>
    <row r="10" spans="1:2" x14ac:dyDescent="0.3">
      <c r="A10" s="1" t="s">
        <v>3</v>
      </c>
    </row>
    <row r="11" spans="1:2" x14ac:dyDescent="0.3">
      <c r="A11" s="2"/>
    </row>
    <row r="12" spans="1:2" ht="14.25" customHeight="1" x14ac:dyDescent="0.3">
      <c r="A12" s="3" t="s">
        <v>11</v>
      </c>
      <c r="B12" s="7" t="s">
        <v>5</v>
      </c>
    </row>
    <row r="13" spans="1:2" ht="39.75" customHeight="1" x14ac:dyDescent="0.3">
      <c r="A13" s="3" t="s">
        <v>10</v>
      </c>
      <c r="B13" s="7" t="s">
        <v>7</v>
      </c>
    </row>
    <row r="14" spans="1:2" ht="28.5" customHeight="1" x14ac:dyDescent="0.3">
      <c r="A14" s="8" t="s">
        <v>8</v>
      </c>
      <c r="B14" s="9" t="s">
        <v>9</v>
      </c>
    </row>
    <row r="15" spans="1:2" ht="30" customHeight="1" x14ac:dyDescent="0.3">
      <c r="A15" s="3" t="s">
        <v>12</v>
      </c>
      <c r="B15" s="7" t="s">
        <v>13</v>
      </c>
    </row>
    <row r="16" spans="1:2" ht="28.5" customHeight="1" x14ac:dyDescent="0.3">
      <c r="A16" s="8" t="s">
        <v>14</v>
      </c>
      <c r="B16" s="9" t="s">
        <v>15</v>
      </c>
    </row>
    <row r="17" spans="1:2" ht="54" customHeight="1" x14ac:dyDescent="0.3">
      <c r="A17" s="10" t="s">
        <v>16</v>
      </c>
      <c r="B17" s="11" t="s">
        <v>17</v>
      </c>
    </row>
    <row r="18" spans="1:2" ht="40.5" customHeight="1" x14ac:dyDescent="0.3">
      <c r="A18" s="3" t="s">
        <v>18</v>
      </c>
      <c r="B18" s="7" t="s">
        <v>19</v>
      </c>
    </row>
    <row r="19" spans="1:2" ht="29.25" customHeight="1" x14ac:dyDescent="0.3">
      <c r="A19" s="3" t="s">
        <v>20</v>
      </c>
      <c r="B19" s="7" t="s">
        <v>21</v>
      </c>
    </row>
    <row r="20" spans="1:2" ht="18" customHeight="1" x14ac:dyDescent="0.3">
      <c r="A20" s="10" t="s">
        <v>22</v>
      </c>
      <c r="B20" s="11" t="s">
        <v>23</v>
      </c>
    </row>
    <row r="21" spans="1:2" ht="52.5" customHeight="1" x14ac:dyDescent="0.3">
      <c r="A21" s="3" t="s">
        <v>24</v>
      </c>
      <c r="B21" s="7" t="s">
        <v>25</v>
      </c>
    </row>
    <row r="22" spans="1:2" ht="29.25" customHeight="1" x14ac:dyDescent="0.3">
      <c r="A22" s="10" t="s">
        <v>26</v>
      </c>
      <c r="B22" s="11" t="s">
        <v>27</v>
      </c>
    </row>
    <row r="23" spans="1:2" ht="41.25" customHeight="1" x14ac:dyDescent="0.3">
      <c r="A23" s="3" t="s">
        <v>29</v>
      </c>
      <c r="B23" s="7" t="s">
        <v>28</v>
      </c>
    </row>
    <row r="24" spans="1:2" x14ac:dyDescent="0.3">
      <c r="A24" s="12" t="s">
        <v>6</v>
      </c>
      <c r="B24" s="7" t="s">
        <v>30</v>
      </c>
    </row>
    <row r="25" spans="1:2" ht="55.2" x14ac:dyDescent="0.3">
      <c r="A25" s="12" t="s">
        <v>33</v>
      </c>
      <c r="B25" s="7" t="s">
        <v>31</v>
      </c>
    </row>
    <row r="26" spans="1:2" ht="41.4" x14ac:dyDescent="0.3">
      <c r="A26" s="12" t="s">
        <v>34</v>
      </c>
      <c r="B26" s="7" t="s">
        <v>32</v>
      </c>
    </row>
    <row r="27" spans="1:2" x14ac:dyDescent="0.3">
      <c r="B27" s="13"/>
    </row>
    <row r="28" spans="1:2" x14ac:dyDescent="0.3">
      <c r="B28" s="13"/>
    </row>
    <row r="29" spans="1:2" x14ac:dyDescent="0.3">
      <c r="B29" s="13"/>
    </row>
    <row r="30" spans="1:2" x14ac:dyDescent="0.3">
      <c r="B30" s="13"/>
    </row>
    <row r="31" spans="1:2" x14ac:dyDescent="0.3">
      <c r="B31" s="13"/>
    </row>
    <row r="32" spans="1:2" x14ac:dyDescent="0.3">
      <c r="B32" s="13"/>
    </row>
  </sheetData>
  <hyperlinks>
    <hyperlink ref="B15" location="Par308" display="Par308"/>
    <hyperlink ref="B16" location="Par483" display="Par483"/>
    <hyperlink ref="B17" location="Par613" display="Par613"/>
    <hyperlink ref="B18" location="'4.7'!A1" display="Форма 4.7"/>
    <hyperlink ref="B19" location="Par683" display="Par683"/>
    <hyperlink ref="B20" location="Par739" display="Par739"/>
    <hyperlink ref="B21" location="Par872" display="Par872"/>
    <hyperlink ref="B22" location="Par915" display="Par915"/>
    <hyperlink ref="B23" location="Par942" display="Par942"/>
    <hyperlink ref="B24" location="Par942" display="Par942"/>
    <hyperlink ref="B25" location="Par942" display="Par942"/>
    <hyperlink ref="B26" location="'4.15'!A1" display="Форма 4.15"/>
    <hyperlink ref="B14" location="'4.3'!A1" display="Форма 4.3"/>
    <hyperlink ref="B13" location="Лист3!A1" display="Форма 4.2"/>
    <hyperlink ref="B12" location="'4.1'!A1" display="Форма 4.1"/>
    <hyperlink ref="B12:B26" location="'4.1'!A1" display="Форма 4.1"/>
    <hyperlink ref="B13:B26" location="'4.2'!A1" display="Форма 4.2"/>
    <hyperlink ref="B14:B26" location="'4.3'!A1" display="Форма 4.3"/>
    <hyperlink ref="B15:B26" location="'4.4'!A1" display="Форма 4.4"/>
    <hyperlink ref="B16:B26" location="'4.5'!A1" display="Форма 4.5"/>
    <hyperlink ref="B17:B26" location="'4.6'!A1" display="Форма 4.6"/>
    <hyperlink ref="B18:B26" location="'4.7'!A1" display="Форма 4.7"/>
    <hyperlink ref="B19:B26" location="'4.8'!A1" display="Форма 4.8"/>
    <hyperlink ref="B20:B26" location="'4.9'!A1" display="Форма 4.9"/>
    <hyperlink ref="B21:B26" location="'4.10'!A1" display="Форма 4.10"/>
    <hyperlink ref="B22:B26" location="'4.11'!A1" display="Форма 4.11"/>
    <hyperlink ref="B23:B26" location="'4.12'!A1" display="Форма 4.12"/>
    <hyperlink ref="B24:B26" location="'4.13'!A1" display="Форма 4.13"/>
    <hyperlink ref="B25:B26" location="'4.14'!A1" display="Форма 4.14"/>
    <hyperlink ref="B26:B32" location="'4.15'!A1" display="Форма 4.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tabSelected="1" zoomScale="99" zoomScaleNormal="99" zoomScaleSheetLayoutView="100" workbookViewId="0">
      <selection activeCell="W24" sqref="W24"/>
    </sheetView>
  </sheetViews>
  <sheetFormatPr defaultRowHeight="14.4" x14ac:dyDescent="0.3"/>
  <cols>
    <col min="1" max="1" width="9.109375" style="6" customWidth="1"/>
    <col min="2" max="4" width="9.109375" style="6"/>
    <col min="5" max="5" width="22" style="6" customWidth="1"/>
    <col min="6" max="6" width="2.109375" style="6" customWidth="1"/>
    <col min="7" max="7" width="1.5546875" style="6" customWidth="1"/>
    <col min="8" max="9" width="2.109375" style="6" customWidth="1"/>
    <col min="10" max="22" width="1.5546875" style="6" customWidth="1"/>
  </cols>
  <sheetData>
    <row r="1" spans="1:42" ht="27" customHeight="1" x14ac:dyDescent="0.3">
      <c r="A1" s="74" t="s">
        <v>52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42" ht="45" customHeight="1" x14ac:dyDescent="0.3">
      <c r="A2" s="46" t="s">
        <v>53</v>
      </c>
      <c r="B2" s="46"/>
      <c r="C2" s="46"/>
      <c r="D2" s="46"/>
      <c r="E2" s="46"/>
      <c r="F2" s="40" t="str">
        <f>'4.11'!F2:AE2</f>
        <v>Муниципальное унитарное предприятие "ТЕПЛО" Корсаковского городского округа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42" ht="30" customHeight="1" x14ac:dyDescent="0.3">
      <c r="A3" s="76" t="s">
        <v>54</v>
      </c>
      <c r="B3" s="77"/>
      <c r="C3" s="77"/>
      <c r="D3" s="77"/>
      <c r="E3" s="78"/>
      <c r="F3" s="40" t="s">
        <v>132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42" ht="53.25" customHeight="1" x14ac:dyDescent="0.3">
      <c r="A4" s="76" t="s">
        <v>55</v>
      </c>
      <c r="B4" s="77"/>
      <c r="C4" s="77"/>
      <c r="D4" s="77"/>
      <c r="E4" s="78"/>
      <c r="F4" s="82" t="s">
        <v>122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</row>
    <row r="5" spans="1:42" ht="42.75" customHeight="1" x14ac:dyDescent="0.3">
      <c r="A5" s="76" t="s">
        <v>56</v>
      </c>
      <c r="B5" s="77"/>
      <c r="C5" s="77"/>
      <c r="D5" s="77"/>
      <c r="E5" s="78"/>
      <c r="F5" s="40" t="s">
        <v>136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</row>
    <row r="6" spans="1:42" ht="42.75" customHeight="1" x14ac:dyDescent="0.3">
      <c r="A6" s="76" t="s">
        <v>57</v>
      </c>
      <c r="B6" s="77"/>
      <c r="C6" s="77"/>
      <c r="D6" s="77"/>
      <c r="E6" s="78"/>
      <c r="F6" s="40" t="s">
        <v>137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</row>
    <row r="7" spans="1:42" ht="42.75" customHeight="1" x14ac:dyDescent="0.3">
      <c r="A7" s="76" t="s">
        <v>58</v>
      </c>
      <c r="B7" s="77"/>
      <c r="C7" s="77"/>
      <c r="D7" s="77"/>
      <c r="E7" s="78"/>
      <c r="F7" s="40" t="s">
        <v>115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</row>
    <row r="8" spans="1:42" ht="42.75" customHeight="1" x14ac:dyDescent="0.3">
      <c r="A8" s="76" t="s">
        <v>59</v>
      </c>
      <c r="B8" s="77"/>
      <c r="C8" s="77"/>
      <c r="D8" s="77"/>
      <c r="E8" s="78"/>
      <c r="F8" s="40" t="s">
        <v>108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1:42" ht="42.75" customHeight="1" x14ac:dyDescent="0.3">
      <c r="A9" s="76" t="s">
        <v>60</v>
      </c>
      <c r="B9" s="77"/>
      <c r="C9" s="77"/>
      <c r="D9" s="77"/>
      <c r="E9" s="78"/>
      <c r="F9" s="83" t="s">
        <v>116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42" ht="147" customHeight="1" x14ac:dyDescent="0.3">
      <c r="A10" s="76" t="s">
        <v>61</v>
      </c>
      <c r="B10" s="77"/>
      <c r="C10" s="77"/>
      <c r="D10" s="77"/>
      <c r="E10" s="78"/>
      <c r="F10" s="40" t="s">
        <v>118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42" ht="98.25" customHeight="1" x14ac:dyDescent="0.3">
      <c r="A11" s="76" t="s">
        <v>62</v>
      </c>
      <c r="B11" s="77"/>
      <c r="C11" s="77"/>
      <c r="D11" s="77"/>
      <c r="E11" s="78"/>
      <c r="F11" s="40" t="s">
        <v>117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1:42" ht="42.75" customHeight="1" x14ac:dyDescent="0.3">
      <c r="A12" s="76" t="s">
        <v>135</v>
      </c>
      <c r="B12" s="77"/>
      <c r="C12" s="77"/>
      <c r="D12" s="77"/>
      <c r="E12" s="78"/>
      <c r="F12" s="40">
        <v>56.186999999999998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</row>
    <row r="13" spans="1:42" ht="42.75" customHeight="1" x14ac:dyDescent="0.3">
      <c r="A13" s="76" t="s">
        <v>63</v>
      </c>
      <c r="B13" s="77"/>
      <c r="C13" s="77"/>
      <c r="D13" s="77"/>
      <c r="E13" s="78"/>
      <c r="F13" s="40" t="s">
        <v>119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</row>
    <row r="14" spans="1:42" ht="42.75" customHeight="1" x14ac:dyDescent="0.3">
      <c r="A14" s="76" t="s">
        <v>64</v>
      </c>
      <c r="B14" s="77"/>
      <c r="C14" s="77"/>
      <c r="D14" s="77"/>
      <c r="E14" s="78"/>
      <c r="F14" s="40" t="s">
        <v>119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</row>
    <row r="15" spans="1:42" ht="42.75" customHeight="1" x14ac:dyDescent="0.3">
      <c r="A15" s="76" t="s">
        <v>65</v>
      </c>
      <c r="B15" s="77"/>
      <c r="C15" s="77"/>
      <c r="D15" s="77"/>
      <c r="E15" s="78"/>
      <c r="F15" s="40" t="s">
        <v>119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42" ht="42.75" customHeight="1" x14ac:dyDescent="0.3">
      <c r="A16" s="76" t="s">
        <v>66</v>
      </c>
      <c r="B16" s="77"/>
      <c r="C16" s="77"/>
      <c r="D16" s="77"/>
      <c r="E16" s="78"/>
      <c r="F16" s="40" t="s">
        <v>134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</row>
    <row r="17" spans="1:22" ht="42.75" customHeight="1" x14ac:dyDescent="0.3">
      <c r="A17" s="76" t="s">
        <v>67</v>
      </c>
      <c r="B17" s="77"/>
      <c r="C17" s="77"/>
      <c r="D17" s="77"/>
      <c r="E17" s="78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</row>
    <row r="18" spans="1:22" x14ac:dyDescent="0.3">
      <c r="A18" s="6" t="s">
        <v>68</v>
      </c>
    </row>
    <row r="19" spans="1:22" ht="38.25" customHeight="1" x14ac:dyDescent="0.3">
      <c r="A19" s="59" t="s">
        <v>78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  <row r="20" spans="1:22" ht="118.5" customHeight="1" x14ac:dyDescent="0.3">
      <c r="A20" s="59" t="s">
        <v>77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2" x14ac:dyDescent="0.3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</sheetData>
  <mergeCells count="38">
    <mergeCell ref="A19:V19"/>
    <mergeCell ref="A20:V20"/>
    <mergeCell ref="A10:E10"/>
    <mergeCell ref="F10:V10"/>
    <mergeCell ref="F12:V12"/>
    <mergeCell ref="A13:E13"/>
    <mergeCell ref="F14:V14"/>
    <mergeCell ref="A11:E11"/>
    <mergeCell ref="F11:V11"/>
    <mergeCell ref="A21:V21"/>
    <mergeCell ref="A7:E7"/>
    <mergeCell ref="F7:V7"/>
    <mergeCell ref="A8:E8"/>
    <mergeCell ref="F8:V8"/>
    <mergeCell ref="A17:E17"/>
    <mergeCell ref="F17:V17"/>
    <mergeCell ref="A15:E15"/>
    <mergeCell ref="F15:V15"/>
    <mergeCell ref="A9:E9"/>
    <mergeCell ref="F9:V9"/>
    <mergeCell ref="A16:E16"/>
    <mergeCell ref="A14:E14"/>
    <mergeCell ref="A12:E12"/>
    <mergeCell ref="F16:V16"/>
    <mergeCell ref="F13:V13"/>
    <mergeCell ref="A6:E6"/>
    <mergeCell ref="F6:V6"/>
    <mergeCell ref="Z6:AP6"/>
    <mergeCell ref="Z5:AP5"/>
    <mergeCell ref="A1:V1"/>
    <mergeCell ref="A2:E2"/>
    <mergeCell ref="F2:V2"/>
    <mergeCell ref="A3:E3"/>
    <mergeCell ref="F3:V3"/>
    <mergeCell ref="A4:E4"/>
    <mergeCell ref="F4:V4"/>
    <mergeCell ref="A5:E5"/>
    <mergeCell ref="F5:V5"/>
  </mergeCells>
  <hyperlinks>
    <hyperlink ref="F9" r:id="rId1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Normal="100" zoomScaleSheetLayoutView="100" workbookViewId="0">
      <selection activeCell="A6" sqref="A6:J6"/>
    </sheetView>
  </sheetViews>
  <sheetFormatPr defaultRowHeight="14.4" x14ac:dyDescent="0.3"/>
  <cols>
    <col min="1" max="1" width="9.109375" style="6"/>
    <col min="2" max="2" width="10.6640625" style="6" customWidth="1"/>
    <col min="3" max="9" width="11" style="6" customWidth="1"/>
    <col min="10" max="11" width="9.109375" style="6"/>
    <col min="12" max="12" width="11" style="6" customWidth="1"/>
    <col min="13" max="17" width="10.6640625" style="6" customWidth="1"/>
    <col min="18" max="18" width="9.109375" style="6"/>
    <col min="19" max="19" width="10.5546875" style="6" customWidth="1"/>
  </cols>
  <sheetData>
    <row r="1" spans="1:19" x14ac:dyDescent="0.3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20"/>
    </row>
    <row r="2" spans="1:19" ht="36.75" customHeight="1" x14ac:dyDescent="0.3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0" t="s">
        <v>139</v>
      </c>
      <c r="L2" s="40"/>
      <c r="M2" s="40"/>
      <c r="N2" s="40"/>
      <c r="O2" s="40"/>
      <c r="P2" s="40"/>
      <c r="Q2" s="40"/>
      <c r="R2" s="40"/>
      <c r="S2" s="22"/>
    </row>
    <row r="3" spans="1:19" ht="36.75" customHeight="1" x14ac:dyDescent="0.3">
      <c r="A3" s="46" t="s">
        <v>36</v>
      </c>
      <c r="B3" s="46"/>
      <c r="C3" s="46"/>
      <c r="D3" s="46"/>
      <c r="E3" s="46"/>
      <c r="F3" s="46"/>
      <c r="G3" s="46"/>
      <c r="H3" s="46"/>
      <c r="I3" s="46"/>
      <c r="J3" s="46"/>
      <c r="K3" s="40">
        <v>6504011820</v>
      </c>
      <c r="L3" s="40"/>
      <c r="M3" s="40"/>
      <c r="N3" s="40"/>
      <c r="O3" s="40"/>
      <c r="P3" s="40"/>
      <c r="Q3" s="40"/>
      <c r="R3" s="40"/>
      <c r="S3" s="22"/>
    </row>
    <row r="4" spans="1:19" ht="36.75" customHeight="1" x14ac:dyDescent="0.3">
      <c r="A4" s="46" t="s">
        <v>37</v>
      </c>
      <c r="B4" s="46"/>
      <c r="C4" s="46"/>
      <c r="D4" s="46"/>
      <c r="E4" s="46"/>
      <c r="F4" s="46"/>
      <c r="G4" s="46"/>
      <c r="H4" s="46"/>
      <c r="I4" s="46"/>
      <c r="J4" s="46"/>
      <c r="K4" s="40" t="s">
        <v>84</v>
      </c>
      <c r="L4" s="40"/>
      <c r="M4" s="40"/>
      <c r="N4" s="40"/>
      <c r="O4" s="40"/>
      <c r="P4" s="40"/>
      <c r="Q4" s="40"/>
      <c r="R4" s="40"/>
      <c r="S4" s="22"/>
    </row>
    <row r="5" spans="1:19" ht="47.25" customHeight="1" x14ac:dyDescent="0.3">
      <c r="A5" s="31" t="s">
        <v>69</v>
      </c>
      <c r="B5" s="32"/>
      <c r="C5" s="32"/>
      <c r="D5" s="32"/>
      <c r="E5" s="32"/>
      <c r="F5" s="32"/>
      <c r="G5" s="32"/>
      <c r="H5" s="32"/>
      <c r="I5" s="32"/>
      <c r="J5" s="33"/>
      <c r="K5" s="53" t="s">
        <v>85</v>
      </c>
      <c r="L5" s="53"/>
      <c r="M5" s="53"/>
      <c r="N5" s="53"/>
      <c r="O5" s="53"/>
      <c r="P5" s="53"/>
      <c r="Q5" s="53"/>
      <c r="R5" s="53"/>
      <c r="S5" s="22"/>
    </row>
    <row r="6" spans="1:19" ht="36.75" customHeight="1" x14ac:dyDescent="0.3">
      <c r="A6" s="43" t="s">
        <v>70</v>
      </c>
      <c r="B6" s="44"/>
      <c r="C6" s="44"/>
      <c r="D6" s="44"/>
      <c r="E6" s="44"/>
      <c r="F6" s="44"/>
      <c r="G6" s="44"/>
      <c r="H6" s="44"/>
      <c r="I6" s="44"/>
      <c r="J6" s="45"/>
      <c r="K6" s="40" t="s">
        <v>124</v>
      </c>
      <c r="L6" s="40"/>
      <c r="M6" s="40"/>
      <c r="N6" s="40"/>
      <c r="O6" s="40"/>
      <c r="P6" s="40"/>
      <c r="Q6" s="40"/>
      <c r="R6" s="40"/>
      <c r="S6" s="22"/>
    </row>
    <row r="7" spans="1:19" ht="36.75" customHeight="1" x14ac:dyDescent="0.3">
      <c r="A7" s="31" t="s">
        <v>71</v>
      </c>
      <c r="B7" s="32"/>
      <c r="C7" s="32"/>
      <c r="D7" s="32"/>
      <c r="E7" s="32"/>
      <c r="F7" s="32"/>
      <c r="G7" s="32"/>
      <c r="H7" s="32"/>
      <c r="I7" s="32"/>
      <c r="J7" s="33"/>
      <c r="K7" s="34"/>
      <c r="L7" s="35"/>
      <c r="M7" s="35"/>
      <c r="N7" s="35"/>
      <c r="O7" s="35"/>
      <c r="P7" s="35"/>
      <c r="Q7" s="35"/>
      <c r="R7" s="36"/>
      <c r="S7" s="22"/>
    </row>
    <row r="8" spans="1:19" ht="36.75" customHeight="1" x14ac:dyDescent="0.3">
      <c r="A8" s="40" t="s">
        <v>86</v>
      </c>
      <c r="B8" s="40" t="s">
        <v>87</v>
      </c>
      <c r="C8" s="40"/>
      <c r="D8" s="19"/>
      <c r="E8" s="40" t="s">
        <v>88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22"/>
    </row>
    <row r="9" spans="1:19" ht="36.75" customHeight="1" x14ac:dyDescent="0.3">
      <c r="A9" s="40"/>
      <c r="B9" s="40" t="s">
        <v>89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22"/>
    </row>
    <row r="10" spans="1:19" ht="36.75" customHeight="1" x14ac:dyDescent="0.3">
      <c r="A10" s="40"/>
      <c r="B10" s="40" t="s">
        <v>91</v>
      </c>
      <c r="C10" s="40"/>
      <c r="D10" s="47" t="s">
        <v>92</v>
      </c>
      <c r="E10" s="48"/>
      <c r="F10" s="48"/>
      <c r="G10" s="48"/>
      <c r="H10" s="48"/>
      <c r="I10" s="49"/>
      <c r="J10" s="40" t="s">
        <v>93</v>
      </c>
      <c r="K10" s="40"/>
      <c r="L10" s="40"/>
      <c r="M10" s="40"/>
      <c r="N10" s="40"/>
      <c r="O10" s="40"/>
      <c r="P10" s="40"/>
      <c r="Q10" s="40"/>
      <c r="R10" s="40"/>
      <c r="S10" s="22"/>
    </row>
    <row r="11" spans="1:19" ht="36.75" customHeight="1" x14ac:dyDescent="0.3">
      <c r="A11" s="40"/>
      <c r="B11" s="40"/>
      <c r="C11" s="40"/>
      <c r="D11" s="50"/>
      <c r="E11" s="51"/>
      <c r="F11" s="51"/>
      <c r="G11" s="51"/>
      <c r="H11" s="51"/>
      <c r="I11" s="52"/>
      <c r="J11" s="17" t="s">
        <v>94</v>
      </c>
      <c r="K11" s="17" t="s">
        <v>95</v>
      </c>
      <c r="L11" s="34" t="s">
        <v>96</v>
      </c>
      <c r="M11" s="35"/>
      <c r="N11" s="35"/>
      <c r="O11" s="35"/>
      <c r="P11" s="35"/>
      <c r="Q11" s="36"/>
      <c r="R11" s="17" t="s">
        <v>97</v>
      </c>
      <c r="S11" s="22"/>
    </row>
    <row r="12" spans="1:19" ht="38.25" customHeight="1" x14ac:dyDescent="0.3">
      <c r="A12" s="19"/>
      <c r="B12" s="19"/>
      <c r="C12" s="19"/>
      <c r="D12" s="25" t="s">
        <v>126</v>
      </c>
      <c r="E12" s="25" t="s">
        <v>125</v>
      </c>
      <c r="F12" s="25" t="s">
        <v>127</v>
      </c>
      <c r="G12" s="25" t="s">
        <v>128</v>
      </c>
      <c r="H12" s="25" t="s">
        <v>129</v>
      </c>
      <c r="I12" s="25" t="s">
        <v>130</v>
      </c>
      <c r="J12" s="19"/>
      <c r="K12" s="19"/>
      <c r="L12" s="25" t="str">
        <f>D12</f>
        <v>с 01.01.2016 по 30.06.2016</v>
      </c>
      <c r="M12" s="25" t="str">
        <f>E12</f>
        <v>с 01.07.2016 по 31.12.2016</v>
      </c>
      <c r="N12" s="25" t="str">
        <f>F12</f>
        <v>с 01.01.2017 по 30.06.2017</v>
      </c>
      <c r="O12" s="25" t="str">
        <f t="shared" ref="O12:Q12" si="0">G12</f>
        <v>с 01.07.2017 по 31.12.2017</v>
      </c>
      <c r="P12" s="25" t="str">
        <f t="shared" si="0"/>
        <v>с 01.01.2018 по 30.06.2018</v>
      </c>
      <c r="Q12" s="25" t="str">
        <f t="shared" si="0"/>
        <v>с 01.07.2018 по 31.12.2018</v>
      </c>
      <c r="R12" s="19"/>
      <c r="S12" s="22"/>
    </row>
    <row r="13" spans="1:19" ht="36.75" customHeight="1" x14ac:dyDescent="0.3">
      <c r="A13" s="40"/>
      <c r="B13" s="40" t="s">
        <v>90</v>
      </c>
      <c r="C13" s="17" t="s">
        <v>98</v>
      </c>
      <c r="D13" s="19">
        <v>2699.02</v>
      </c>
      <c r="E13" s="17">
        <v>3103.87</v>
      </c>
      <c r="F13" s="27">
        <f>E13</f>
        <v>3103.87</v>
      </c>
      <c r="G13" s="27">
        <v>3569.45</v>
      </c>
      <c r="H13" s="27">
        <f>G13</f>
        <v>3569.45</v>
      </c>
      <c r="I13" s="27">
        <v>4104.87</v>
      </c>
      <c r="J13" s="17"/>
      <c r="K13" s="17"/>
      <c r="L13" s="17">
        <v>2700.72</v>
      </c>
      <c r="M13" s="19">
        <v>3105.83</v>
      </c>
      <c r="N13" s="27">
        <f>M13</f>
        <v>3105.83</v>
      </c>
      <c r="O13" s="27">
        <v>3571.7</v>
      </c>
      <c r="P13" s="27">
        <f>O13</f>
        <v>3571.7</v>
      </c>
      <c r="Q13" s="27">
        <v>4107.46</v>
      </c>
      <c r="R13" s="17"/>
      <c r="S13" s="22"/>
    </row>
    <row r="14" spans="1:19" ht="36.75" customHeight="1" x14ac:dyDescent="0.3">
      <c r="A14" s="40"/>
      <c r="B14" s="40"/>
      <c r="C14" s="17" t="s">
        <v>99</v>
      </c>
      <c r="D14" s="19"/>
      <c r="E14" s="17"/>
      <c r="F14" s="27"/>
      <c r="G14" s="27"/>
      <c r="H14" s="27"/>
      <c r="I14" s="27"/>
      <c r="J14" s="17"/>
      <c r="K14" s="17"/>
      <c r="L14" s="17"/>
      <c r="M14" s="19"/>
      <c r="N14" s="27"/>
      <c r="O14" s="27"/>
      <c r="P14" s="27"/>
      <c r="Q14" s="27"/>
      <c r="R14" s="17"/>
      <c r="S14" s="22"/>
    </row>
    <row r="15" spans="1:19" ht="36.75" customHeight="1" x14ac:dyDescent="0.3">
      <c r="A15" s="40"/>
      <c r="B15" s="40" t="s">
        <v>120</v>
      </c>
      <c r="C15" s="17" t="s">
        <v>98</v>
      </c>
      <c r="D15" s="19">
        <v>2699.02</v>
      </c>
      <c r="E15" s="17">
        <f>E13</f>
        <v>3103.87</v>
      </c>
      <c r="F15" s="27">
        <f t="shared" ref="F15:F17" si="1">E15</f>
        <v>3103.87</v>
      </c>
      <c r="G15" s="27">
        <v>3569.45</v>
      </c>
      <c r="H15" s="27">
        <f t="shared" ref="H15:I17" si="2">G15</f>
        <v>3569.45</v>
      </c>
      <c r="I15" s="27">
        <f t="shared" si="2"/>
        <v>3569.45</v>
      </c>
      <c r="J15" s="17"/>
      <c r="K15" s="17"/>
      <c r="L15" s="17">
        <v>2700.72</v>
      </c>
      <c r="M15" s="19">
        <f>M13</f>
        <v>3105.83</v>
      </c>
      <c r="N15" s="27">
        <f t="shared" ref="N15" si="3">M15</f>
        <v>3105.83</v>
      </c>
      <c r="O15" s="27">
        <f>O13</f>
        <v>3571.7</v>
      </c>
      <c r="P15" s="27">
        <f t="shared" ref="P15:Q15" si="4">O15</f>
        <v>3571.7</v>
      </c>
      <c r="Q15" s="27">
        <f t="shared" si="4"/>
        <v>3571.7</v>
      </c>
      <c r="R15" s="17"/>
      <c r="S15" s="22"/>
    </row>
    <row r="16" spans="1:19" ht="36.75" customHeight="1" x14ac:dyDescent="0.3">
      <c r="A16" s="40"/>
      <c r="B16" s="40"/>
      <c r="C16" s="17" t="s">
        <v>99</v>
      </c>
      <c r="D16" s="19"/>
      <c r="E16" s="17"/>
      <c r="F16" s="27"/>
      <c r="G16" s="27"/>
      <c r="H16" s="27"/>
      <c r="I16" s="27"/>
      <c r="J16" s="17"/>
      <c r="K16" s="17"/>
      <c r="L16" s="17"/>
      <c r="M16" s="19"/>
      <c r="N16" s="27"/>
      <c r="O16" s="27"/>
      <c r="P16" s="27"/>
      <c r="Q16" s="27"/>
      <c r="R16" s="17"/>
      <c r="S16" s="22"/>
    </row>
    <row r="17" spans="1:19" ht="36.75" customHeight="1" x14ac:dyDescent="0.3">
      <c r="A17" s="40"/>
      <c r="B17" s="40" t="s">
        <v>121</v>
      </c>
      <c r="C17" s="17" t="s">
        <v>98</v>
      </c>
      <c r="D17" s="19">
        <v>2095.9899999999998</v>
      </c>
      <c r="E17" s="17">
        <v>2177.73</v>
      </c>
      <c r="F17" s="27">
        <f t="shared" si="1"/>
        <v>2177.73</v>
      </c>
      <c r="G17" s="27">
        <v>2286.62</v>
      </c>
      <c r="H17" s="27">
        <f t="shared" si="2"/>
        <v>2286.62</v>
      </c>
      <c r="I17" s="27">
        <v>2391.8000000000002</v>
      </c>
      <c r="J17" s="17"/>
      <c r="K17" s="17"/>
      <c r="L17" s="17"/>
      <c r="M17" s="19"/>
      <c r="N17" s="27"/>
      <c r="O17" s="27"/>
      <c r="P17" s="27"/>
      <c r="Q17" s="27"/>
      <c r="R17" s="17"/>
      <c r="S17" s="22"/>
    </row>
    <row r="18" spans="1:19" ht="36.75" customHeight="1" x14ac:dyDescent="0.3">
      <c r="A18" s="40"/>
      <c r="B18" s="40"/>
      <c r="C18" s="17" t="s">
        <v>99</v>
      </c>
      <c r="D18" s="19"/>
      <c r="E18" s="17"/>
      <c r="F18" s="27"/>
      <c r="G18" s="27"/>
      <c r="H18" s="27"/>
      <c r="I18" s="27"/>
      <c r="J18" s="17"/>
      <c r="K18" s="17"/>
      <c r="L18" s="17"/>
      <c r="M18" s="19"/>
      <c r="N18" s="27"/>
      <c r="O18" s="27"/>
      <c r="P18" s="27"/>
      <c r="Q18" s="27"/>
      <c r="R18" s="17"/>
      <c r="S18" s="22"/>
    </row>
    <row r="19" spans="1:19" ht="36.75" customHeight="1" x14ac:dyDescent="0.3">
      <c r="A19" s="37" t="s">
        <v>72</v>
      </c>
      <c r="B19" s="38"/>
      <c r="C19" s="38"/>
      <c r="D19" s="38"/>
      <c r="E19" s="38"/>
      <c r="F19" s="38"/>
      <c r="G19" s="38"/>
      <c r="H19" s="38"/>
      <c r="I19" s="38"/>
      <c r="J19" s="39"/>
      <c r="K19" s="41" t="s">
        <v>133</v>
      </c>
      <c r="L19" s="41"/>
      <c r="M19" s="41"/>
      <c r="N19" s="41"/>
      <c r="O19" s="41"/>
      <c r="P19" s="41"/>
      <c r="Q19" s="41"/>
      <c r="R19" s="41"/>
      <c r="S19" s="22"/>
    </row>
    <row r="20" spans="1:19" ht="41.25" customHeight="1" x14ac:dyDescent="0.3">
      <c r="A20" s="40" t="s">
        <v>73</v>
      </c>
      <c r="B20" s="40"/>
      <c r="C20" s="40"/>
      <c r="D20" s="40"/>
      <c r="E20" s="40"/>
      <c r="F20" s="40"/>
      <c r="G20" s="40"/>
      <c r="H20" s="40"/>
      <c r="I20" s="40"/>
      <c r="J20" s="40"/>
      <c r="K20" s="40" t="s">
        <v>100</v>
      </c>
      <c r="L20" s="40"/>
      <c r="M20" s="40"/>
      <c r="N20" s="40"/>
      <c r="O20" s="40"/>
      <c r="P20" s="40"/>
      <c r="Q20" s="40"/>
      <c r="R20" s="40"/>
      <c r="S20" s="22"/>
    </row>
    <row r="21" spans="1:19" x14ac:dyDescent="0.3">
      <c r="A21" s="6" t="s">
        <v>44</v>
      </c>
    </row>
    <row r="22" spans="1:19" ht="52.5" customHeight="1" x14ac:dyDescent="0.3">
      <c r="A22" s="30" t="s">
        <v>74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21"/>
    </row>
    <row r="23" spans="1:19" ht="126" customHeight="1" x14ac:dyDescent="0.3">
      <c r="A23" s="30" t="s">
        <v>77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21"/>
    </row>
  </sheetData>
  <mergeCells count="33">
    <mergeCell ref="B13:B14"/>
    <mergeCell ref="A13:A14"/>
    <mergeCell ref="D10:I11"/>
    <mergeCell ref="L11:Q11"/>
    <mergeCell ref="K5:R5"/>
    <mergeCell ref="A8:A11"/>
    <mergeCell ref="B10:C11"/>
    <mergeCell ref="A1:R1"/>
    <mergeCell ref="A5:J5"/>
    <mergeCell ref="A6:J6"/>
    <mergeCell ref="K6:R6"/>
    <mergeCell ref="A4:J4"/>
    <mergeCell ref="K4:R4"/>
    <mergeCell ref="A2:J2"/>
    <mergeCell ref="K2:R2"/>
    <mergeCell ref="A3:J3"/>
    <mergeCell ref="K3:R3"/>
    <mergeCell ref="A22:R22"/>
    <mergeCell ref="A23:R23"/>
    <mergeCell ref="A7:J7"/>
    <mergeCell ref="K7:R7"/>
    <mergeCell ref="A19:J19"/>
    <mergeCell ref="A20:J20"/>
    <mergeCell ref="K19:R19"/>
    <mergeCell ref="K20:R20"/>
    <mergeCell ref="B8:C8"/>
    <mergeCell ref="E8:R8"/>
    <mergeCell ref="B9:R9"/>
    <mergeCell ref="J10:R10"/>
    <mergeCell ref="B17:B18"/>
    <mergeCell ref="A17:A18"/>
    <mergeCell ref="A15:A16"/>
    <mergeCell ref="B15:B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zoomScaleSheetLayoutView="100" workbookViewId="0">
      <selection activeCell="F2" sqref="F2:Q2"/>
    </sheetView>
  </sheetViews>
  <sheetFormatPr defaultRowHeight="14.4" x14ac:dyDescent="0.3"/>
  <cols>
    <col min="1" max="5" width="9.109375" style="6"/>
    <col min="6" max="7" width="11" style="6" bestFit="1" customWidth="1"/>
    <col min="8" max="11" width="11" style="6" customWidth="1"/>
    <col min="12" max="12" width="11" style="6" bestFit="1" customWidth="1"/>
    <col min="13" max="16" width="11" style="6" customWidth="1"/>
    <col min="17" max="17" width="11" style="6" bestFit="1" customWidth="1"/>
  </cols>
  <sheetData>
    <row r="1" spans="1:17" ht="56.25" customHeight="1" x14ac:dyDescent="0.3">
      <c r="A1" s="54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36.75" customHeight="1" x14ac:dyDescent="0.3">
      <c r="A2" s="46" t="s">
        <v>35</v>
      </c>
      <c r="B2" s="46"/>
      <c r="C2" s="46"/>
      <c r="D2" s="46"/>
      <c r="E2" s="46"/>
      <c r="F2" s="40" t="s">
        <v>139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6.75" customHeight="1" x14ac:dyDescent="0.3">
      <c r="A3" s="46" t="s">
        <v>36</v>
      </c>
      <c r="B3" s="46"/>
      <c r="C3" s="46"/>
      <c r="D3" s="46"/>
      <c r="E3" s="46"/>
      <c r="F3" s="40">
        <v>6504011820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6.75" customHeight="1" x14ac:dyDescent="0.3">
      <c r="A4" s="46" t="s">
        <v>37</v>
      </c>
      <c r="B4" s="46"/>
      <c r="C4" s="46"/>
      <c r="D4" s="46"/>
      <c r="E4" s="46"/>
      <c r="F4" s="40" t="s">
        <v>84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47.25" customHeight="1" x14ac:dyDescent="0.3">
      <c r="A5" s="31" t="s">
        <v>69</v>
      </c>
      <c r="B5" s="32"/>
      <c r="C5" s="32"/>
      <c r="D5" s="32"/>
      <c r="E5" s="33"/>
      <c r="F5" s="53" t="s">
        <v>85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36.75" customHeight="1" x14ac:dyDescent="0.3">
      <c r="A6" s="43" t="s">
        <v>70</v>
      </c>
      <c r="B6" s="44"/>
      <c r="C6" s="44"/>
      <c r="D6" s="44"/>
      <c r="E6" s="45"/>
      <c r="F6" s="40" t="s">
        <v>124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20.25" customHeight="1" x14ac:dyDescent="0.3">
      <c r="A7" s="43" t="s">
        <v>71</v>
      </c>
      <c r="B7" s="44"/>
      <c r="C7" s="44"/>
      <c r="D7" s="44"/>
      <c r="E7" s="4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ht="36.75" customHeight="1" x14ac:dyDescent="0.3">
      <c r="A8" s="16"/>
      <c r="B8" s="34" t="s">
        <v>101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1:17" ht="36.75" customHeight="1" x14ac:dyDescent="0.3">
      <c r="A9" s="53"/>
      <c r="B9" s="47"/>
      <c r="C9" s="48"/>
      <c r="D9" s="48"/>
      <c r="E9" s="49"/>
      <c r="F9" s="34" t="s">
        <v>102</v>
      </c>
      <c r="G9" s="35"/>
      <c r="H9" s="35"/>
      <c r="I9" s="35"/>
      <c r="J9" s="35"/>
      <c r="K9" s="36"/>
      <c r="L9" s="34" t="s">
        <v>103</v>
      </c>
      <c r="M9" s="35"/>
      <c r="N9" s="35"/>
      <c r="O9" s="35"/>
      <c r="P9" s="35"/>
      <c r="Q9" s="36"/>
    </row>
    <row r="10" spans="1:17" ht="14.25" customHeight="1" x14ac:dyDescent="0.3">
      <c r="A10" s="58"/>
      <c r="B10" s="50"/>
      <c r="C10" s="51"/>
      <c r="D10" s="51"/>
      <c r="E10" s="52"/>
      <c r="F10" s="34" t="s">
        <v>104</v>
      </c>
      <c r="G10" s="35"/>
      <c r="H10" s="35"/>
      <c r="I10" s="35"/>
      <c r="J10" s="35"/>
      <c r="K10" s="36"/>
      <c r="L10" s="34" t="s">
        <v>104</v>
      </c>
      <c r="M10" s="35"/>
      <c r="N10" s="35"/>
      <c r="O10" s="35"/>
      <c r="P10" s="35"/>
      <c r="Q10" s="36"/>
    </row>
    <row r="11" spans="1:17" ht="33.75" customHeight="1" x14ac:dyDescent="0.3">
      <c r="A11" s="23"/>
      <c r="B11" s="34"/>
      <c r="C11" s="35"/>
      <c r="D11" s="35"/>
      <c r="E11" s="36"/>
      <c r="F11" s="25" t="str">
        <f>'4.1'!D12</f>
        <v>с 01.01.2016 по 30.06.2016</v>
      </c>
      <c r="G11" s="25" t="str">
        <f>'4.1'!E12</f>
        <v>с 01.07.2016 по 31.12.2016</v>
      </c>
      <c r="H11" s="25" t="s">
        <v>127</v>
      </c>
      <c r="I11" s="25" t="s">
        <v>128</v>
      </c>
      <c r="J11" s="25" t="s">
        <v>129</v>
      </c>
      <c r="K11" s="25" t="s">
        <v>130</v>
      </c>
      <c r="L11" s="25" t="str">
        <f>F11</f>
        <v>с 01.01.2016 по 30.06.2016</v>
      </c>
      <c r="M11" s="25" t="s">
        <v>125</v>
      </c>
      <c r="N11" s="25" t="s">
        <v>127</v>
      </c>
      <c r="O11" s="25" t="s">
        <v>128</v>
      </c>
      <c r="P11" s="25" t="s">
        <v>129</v>
      </c>
      <c r="Q11" s="25" t="s">
        <v>130</v>
      </c>
    </row>
    <row r="12" spans="1:17" ht="36.75" customHeight="1" x14ac:dyDescent="0.3">
      <c r="A12" s="16">
        <v>1</v>
      </c>
      <c r="B12" s="34" t="s">
        <v>105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1:17" ht="36.75" customHeight="1" x14ac:dyDescent="0.3">
      <c r="A13" s="16"/>
      <c r="B13" s="34" t="s">
        <v>106</v>
      </c>
      <c r="C13" s="35"/>
      <c r="D13" s="35"/>
      <c r="E13" s="36"/>
      <c r="F13" s="19">
        <v>81.010000000000005</v>
      </c>
      <c r="G13" s="19">
        <v>135.38</v>
      </c>
      <c r="H13" s="27">
        <f>G13</f>
        <v>135.38</v>
      </c>
      <c r="I13" s="27">
        <v>141.11000000000001</v>
      </c>
      <c r="J13" s="27">
        <f>I13</f>
        <v>141.11000000000001</v>
      </c>
      <c r="K13" s="27">
        <v>150.22</v>
      </c>
      <c r="L13" s="19">
        <v>227.53</v>
      </c>
      <c r="M13" s="27">
        <v>249.39</v>
      </c>
      <c r="N13" s="27">
        <f>M13</f>
        <v>249.39</v>
      </c>
      <c r="O13" s="27">
        <v>260.95</v>
      </c>
      <c r="P13" s="27">
        <f>O13</f>
        <v>260.95</v>
      </c>
      <c r="Q13" s="19">
        <v>278.73</v>
      </c>
    </row>
    <row r="14" spans="1:17" ht="36.75" customHeight="1" x14ac:dyDescent="0.3">
      <c r="A14" s="16">
        <v>2</v>
      </c>
      <c r="B14" s="34" t="s">
        <v>107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</row>
    <row r="15" spans="1:17" ht="36.75" customHeight="1" x14ac:dyDescent="0.3">
      <c r="A15" s="18"/>
      <c r="B15" s="34" t="s">
        <v>106</v>
      </c>
      <c r="C15" s="35"/>
      <c r="D15" s="35"/>
      <c r="E15" s="36"/>
      <c r="F15" s="26">
        <f>F13*1.18</f>
        <v>95.591800000000006</v>
      </c>
      <c r="G15" s="26">
        <f t="shared" ref="G15:K15" si="0">G13*1.18</f>
        <v>159.74839999999998</v>
      </c>
      <c r="H15" s="26">
        <f t="shared" si="0"/>
        <v>159.74839999999998</v>
      </c>
      <c r="I15" s="26">
        <f t="shared" si="0"/>
        <v>166.50980000000001</v>
      </c>
      <c r="J15" s="26">
        <f t="shared" si="0"/>
        <v>166.50980000000001</v>
      </c>
      <c r="K15" s="26">
        <f t="shared" si="0"/>
        <v>177.25959999999998</v>
      </c>
      <c r="L15" s="26">
        <f>L13*1.18</f>
        <v>268.48539999999997</v>
      </c>
      <c r="M15" s="26">
        <f>M13*1.18</f>
        <v>294.28019999999998</v>
      </c>
      <c r="N15" s="26">
        <f t="shared" ref="N15:Q15" si="1">N13*1.18</f>
        <v>294.28019999999998</v>
      </c>
      <c r="O15" s="26">
        <f t="shared" si="1"/>
        <v>307.92099999999999</v>
      </c>
      <c r="P15" s="26">
        <f t="shared" si="1"/>
        <v>307.92099999999999</v>
      </c>
      <c r="Q15" s="26">
        <f t="shared" si="1"/>
        <v>328.90140000000002</v>
      </c>
    </row>
    <row r="16" spans="1:17" ht="36.75" customHeight="1" x14ac:dyDescent="0.3">
      <c r="A16" s="47" t="s">
        <v>72</v>
      </c>
      <c r="B16" s="48"/>
      <c r="C16" s="48"/>
      <c r="D16" s="48"/>
      <c r="E16" s="49"/>
      <c r="F16" s="34" t="s">
        <v>131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</row>
    <row r="17" spans="1:17" ht="36.75" customHeight="1" x14ac:dyDescent="0.3">
      <c r="A17" s="40" t="s">
        <v>73</v>
      </c>
      <c r="B17" s="40"/>
      <c r="C17" s="40"/>
      <c r="D17" s="40"/>
      <c r="E17" s="40"/>
      <c r="F17" s="40" t="s">
        <v>100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9" spans="1:17" x14ac:dyDescent="0.3">
      <c r="A19" s="6" t="s">
        <v>44</v>
      </c>
    </row>
    <row r="20" spans="1:17" ht="52.5" customHeight="1" x14ac:dyDescent="0.3">
      <c r="A20" s="30" t="s">
        <v>74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126.75" customHeight="1" x14ac:dyDescent="0.3">
      <c r="A21" s="30" t="s">
        <v>77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</sheetData>
  <mergeCells count="31">
    <mergeCell ref="A9:A10"/>
    <mergeCell ref="B12:Q12"/>
    <mergeCell ref="B13:E13"/>
    <mergeCell ref="B14:Q14"/>
    <mergeCell ref="L9:Q9"/>
    <mergeCell ref="L10:Q10"/>
    <mergeCell ref="B9:E10"/>
    <mergeCell ref="B11:E11"/>
    <mergeCell ref="F9:K9"/>
    <mergeCell ref="F10:K10"/>
    <mergeCell ref="F7:Q7"/>
    <mergeCell ref="A4:E4"/>
    <mergeCell ref="F4:Q4"/>
    <mergeCell ref="A20:Q20"/>
    <mergeCell ref="A21:Q21"/>
    <mergeCell ref="A16:E16"/>
    <mergeCell ref="F16:Q16"/>
    <mergeCell ref="A17:E17"/>
    <mergeCell ref="F17:Q17"/>
    <mergeCell ref="A5:E5"/>
    <mergeCell ref="F5:Q5"/>
    <mergeCell ref="A6:E6"/>
    <mergeCell ref="F6:Q6"/>
    <mergeCell ref="A7:E7"/>
    <mergeCell ref="B8:Q8"/>
    <mergeCell ref="B15:E15"/>
    <mergeCell ref="A1:Q1"/>
    <mergeCell ref="A2:E2"/>
    <mergeCell ref="F2:Q2"/>
    <mergeCell ref="A3:E3"/>
    <mergeCell ref="F3:Q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10" zoomScaleNormal="110" zoomScaleSheetLayoutView="100" workbookViewId="0">
      <selection activeCell="J9" sqref="J9"/>
    </sheetView>
  </sheetViews>
  <sheetFormatPr defaultRowHeight="14.4" x14ac:dyDescent="0.3"/>
  <cols>
    <col min="1" max="9" width="9.109375" style="6"/>
  </cols>
  <sheetData>
    <row r="1" spans="1:9" ht="36" customHeight="1" x14ac:dyDescent="0.3">
      <c r="A1" s="59" t="s">
        <v>40</v>
      </c>
      <c r="B1" s="60"/>
      <c r="C1" s="60"/>
      <c r="D1" s="60"/>
      <c r="E1" s="60"/>
      <c r="F1" s="60"/>
      <c r="G1" s="60"/>
      <c r="H1" s="60"/>
      <c r="I1" s="60"/>
    </row>
    <row r="2" spans="1:9" ht="36.75" customHeight="1" x14ac:dyDescent="0.3">
      <c r="A2" s="46" t="s">
        <v>35</v>
      </c>
      <c r="B2" s="46"/>
      <c r="C2" s="46"/>
      <c r="D2" s="46"/>
      <c r="E2" s="46"/>
      <c r="F2" s="40" t="s">
        <v>139</v>
      </c>
      <c r="G2" s="40"/>
      <c r="H2" s="40"/>
      <c r="I2" s="40"/>
    </row>
    <row r="3" spans="1:9" ht="36.75" customHeight="1" x14ac:dyDescent="0.3">
      <c r="A3" s="46" t="s">
        <v>36</v>
      </c>
      <c r="B3" s="46"/>
      <c r="C3" s="46"/>
      <c r="D3" s="46"/>
      <c r="E3" s="46"/>
      <c r="F3" s="40">
        <v>6504011820</v>
      </c>
      <c r="G3" s="40"/>
      <c r="H3" s="40"/>
      <c r="I3" s="40"/>
    </row>
    <row r="4" spans="1:9" ht="36.75" customHeight="1" x14ac:dyDescent="0.3">
      <c r="A4" s="46" t="s">
        <v>37</v>
      </c>
      <c r="B4" s="46"/>
      <c r="C4" s="46"/>
      <c r="D4" s="46"/>
      <c r="E4" s="46"/>
      <c r="F4" s="40" t="s">
        <v>84</v>
      </c>
      <c r="G4" s="40"/>
      <c r="H4" s="40"/>
      <c r="I4" s="40"/>
    </row>
    <row r="5" spans="1:9" ht="51" customHeight="1" x14ac:dyDescent="0.3">
      <c r="A5" s="31" t="s">
        <v>69</v>
      </c>
      <c r="B5" s="32"/>
      <c r="C5" s="32"/>
      <c r="D5" s="32"/>
      <c r="E5" s="33"/>
      <c r="F5" s="53" t="str">
        <f>'4.2'!F5:Q5</f>
        <v>Региональная энергетическая комиссия Сахалинской области</v>
      </c>
      <c r="G5" s="53"/>
      <c r="H5" s="53"/>
      <c r="I5" s="53"/>
    </row>
    <row r="6" spans="1:9" ht="36.75" customHeight="1" x14ac:dyDescent="0.3">
      <c r="A6" s="43" t="s">
        <v>70</v>
      </c>
      <c r="B6" s="44"/>
      <c r="C6" s="44"/>
      <c r="D6" s="44"/>
      <c r="E6" s="45"/>
      <c r="F6" s="40" t="str">
        <f>'4.2'!F6:Q6</f>
        <v>Приказ от 16.12.2015 г. № 76 -Э</v>
      </c>
      <c r="G6" s="40"/>
      <c r="H6" s="40"/>
      <c r="I6" s="40"/>
    </row>
    <row r="7" spans="1:9" ht="36.75" customHeight="1" x14ac:dyDescent="0.3">
      <c r="A7" s="43" t="s">
        <v>71</v>
      </c>
      <c r="B7" s="44"/>
      <c r="C7" s="44"/>
      <c r="D7" s="44"/>
      <c r="E7" s="45"/>
      <c r="F7" s="34" t="s">
        <v>108</v>
      </c>
      <c r="G7" s="35"/>
      <c r="H7" s="35"/>
      <c r="I7" s="36"/>
    </row>
    <row r="8" spans="1:9" ht="36.75" customHeight="1" x14ac:dyDescent="0.3">
      <c r="A8" s="31" t="s">
        <v>72</v>
      </c>
      <c r="B8" s="32"/>
      <c r="C8" s="32"/>
      <c r="D8" s="32"/>
      <c r="E8" s="33"/>
      <c r="F8" s="61" t="str">
        <f>'4.2'!F16:Q16</f>
        <v>с 01 января 2016 года по 31 декабря 2018 года</v>
      </c>
      <c r="G8" s="61"/>
      <c r="H8" s="61"/>
      <c r="I8" s="61"/>
    </row>
    <row r="9" spans="1:9" ht="51.75" customHeight="1" x14ac:dyDescent="0.3">
      <c r="A9" s="56" t="s">
        <v>73</v>
      </c>
      <c r="B9" s="56"/>
      <c r="C9" s="56"/>
      <c r="D9" s="56"/>
      <c r="E9" s="56"/>
      <c r="F9" s="62" t="str">
        <f>'4.2'!F17:Q17</f>
        <v>Официальный сайт региональной энергетической комиссии Сахалинской области, газета "Губернские ведомости"</v>
      </c>
      <c r="G9" s="62"/>
      <c r="H9" s="62"/>
      <c r="I9" s="62"/>
    </row>
    <row r="10" spans="1:9" x14ac:dyDescent="0.3">
      <c r="A10" s="6" t="s">
        <v>44</v>
      </c>
    </row>
    <row r="11" spans="1:9" ht="48.75" customHeight="1" x14ac:dyDescent="0.3">
      <c r="A11" s="30" t="s">
        <v>74</v>
      </c>
      <c r="B11" s="57"/>
      <c r="C11" s="57"/>
      <c r="D11" s="57"/>
      <c r="E11" s="57"/>
      <c r="F11" s="57"/>
      <c r="G11" s="57"/>
      <c r="H11" s="57"/>
      <c r="I11" s="57"/>
    </row>
    <row r="12" spans="1:9" ht="131.25" customHeight="1" x14ac:dyDescent="0.3">
      <c r="A12" s="30" t="s">
        <v>77</v>
      </c>
      <c r="B12" s="57"/>
      <c r="C12" s="57"/>
      <c r="D12" s="57"/>
      <c r="E12" s="57"/>
      <c r="F12" s="57"/>
      <c r="G12" s="57"/>
      <c r="H12" s="57"/>
      <c r="I12" s="57"/>
    </row>
  </sheetData>
  <mergeCells count="19">
    <mergeCell ref="F7:I7"/>
    <mergeCell ref="A4:E4"/>
    <mergeCell ref="F4:I4"/>
    <mergeCell ref="A11:I11"/>
    <mergeCell ref="A12:I12"/>
    <mergeCell ref="A8:E8"/>
    <mergeCell ref="F8:I8"/>
    <mergeCell ref="A9:E9"/>
    <mergeCell ref="F9:I9"/>
    <mergeCell ref="A5:E5"/>
    <mergeCell ref="F5:I5"/>
    <mergeCell ref="A6:E6"/>
    <mergeCell ref="F6:I6"/>
    <mergeCell ref="A7:E7"/>
    <mergeCell ref="A1:I1"/>
    <mergeCell ref="A2:E2"/>
    <mergeCell ref="F2:I2"/>
    <mergeCell ref="A3:E3"/>
    <mergeCell ref="F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zoomScaleSheetLayoutView="100" workbookViewId="0">
      <selection activeCell="A11" sqref="A11:I11"/>
    </sheetView>
  </sheetViews>
  <sheetFormatPr defaultRowHeight="14.4" x14ac:dyDescent="0.3"/>
  <cols>
    <col min="1" max="9" width="9.109375" style="6"/>
  </cols>
  <sheetData>
    <row r="1" spans="1:9" ht="35.25" customHeight="1" x14ac:dyDescent="0.3">
      <c r="A1" s="59" t="s">
        <v>41</v>
      </c>
      <c r="B1" s="60"/>
      <c r="C1" s="60"/>
      <c r="D1" s="60"/>
      <c r="E1" s="60"/>
      <c r="F1" s="60"/>
      <c r="G1" s="60"/>
      <c r="H1" s="60"/>
      <c r="I1" s="60"/>
    </row>
    <row r="2" spans="1:9" ht="36.75" customHeight="1" x14ac:dyDescent="0.3">
      <c r="A2" s="46" t="s">
        <v>35</v>
      </c>
      <c r="B2" s="46"/>
      <c r="C2" s="46"/>
      <c r="D2" s="46"/>
      <c r="E2" s="46"/>
      <c r="F2" s="40" t="s">
        <v>139</v>
      </c>
      <c r="G2" s="40"/>
      <c r="H2" s="40"/>
      <c r="I2" s="40"/>
    </row>
    <row r="3" spans="1:9" ht="36.75" customHeight="1" x14ac:dyDescent="0.3">
      <c r="A3" s="46" t="s">
        <v>36</v>
      </c>
      <c r="B3" s="46"/>
      <c r="C3" s="46"/>
      <c r="D3" s="46"/>
      <c r="E3" s="46"/>
      <c r="F3" s="40">
        <v>6504011820</v>
      </c>
      <c r="G3" s="40"/>
      <c r="H3" s="40"/>
      <c r="I3" s="40"/>
    </row>
    <row r="4" spans="1:9" ht="36.75" customHeight="1" x14ac:dyDescent="0.3">
      <c r="A4" s="46" t="s">
        <v>37</v>
      </c>
      <c r="B4" s="46"/>
      <c r="C4" s="46"/>
      <c r="D4" s="46"/>
      <c r="E4" s="46"/>
      <c r="F4" s="40" t="s">
        <v>84</v>
      </c>
      <c r="G4" s="40"/>
      <c r="H4" s="40"/>
      <c r="I4" s="40"/>
    </row>
    <row r="5" spans="1:9" ht="48.75" customHeight="1" x14ac:dyDescent="0.3">
      <c r="A5" s="31" t="s">
        <v>69</v>
      </c>
      <c r="B5" s="32"/>
      <c r="C5" s="32"/>
      <c r="D5" s="32"/>
      <c r="E5" s="33"/>
      <c r="F5" s="53" t="str">
        <f>'4.3'!F5:I5</f>
        <v>Региональная энергетическая комиссия Сахалинской области</v>
      </c>
      <c r="G5" s="53"/>
      <c r="H5" s="53"/>
      <c r="I5" s="53"/>
    </row>
    <row r="6" spans="1:9" ht="36.75" customHeight="1" x14ac:dyDescent="0.3">
      <c r="A6" s="43" t="s">
        <v>70</v>
      </c>
      <c r="B6" s="44"/>
      <c r="C6" s="44"/>
      <c r="D6" s="44"/>
      <c r="E6" s="45"/>
      <c r="F6" s="40" t="str">
        <f>'4.3'!F6:I6</f>
        <v>Приказ от 16.12.2015 г. № 76 -Э</v>
      </c>
      <c r="G6" s="40"/>
      <c r="H6" s="40"/>
      <c r="I6" s="40"/>
    </row>
    <row r="7" spans="1:9" ht="36.75" customHeight="1" x14ac:dyDescent="0.3">
      <c r="A7" s="43" t="s">
        <v>71</v>
      </c>
      <c r="B7" s="44"/>
      <c r="C7" s="44"/>
      <c r="D7" s="44"/>
      <c r="E7" s="45"/>
      <c r="F7" s="40" t="s">
        <v>108</v>
      </c>
      <c r="G7" s="40"/>
      <c r="H7" s="40"/>
      <c r="I7" s="40"/>
    </row>
    <row r="8" spans="1:9" ht="36.75" customHeight="1" x14ac:dyDescent="0.3">
      <c r="A8" s="31" t="s">
        <v>72</v>
      </c>
      <c r="B8" s="32"/>
      <c r="C8" s="32"/>
      <c r="D8" s="32"/>
      <c r="E8" s="33"/>
      <c r="F8" s="61" t="str">
        <f>'4.3'!F8:I8</f>
        <v>с 01 января 2016 года по 31 декабря 2018 года</v>
      </c>
      <c r="G8" s="61"/>
      <c r="H8" s="61"/>
      <c r="I8" s="61"/>
    </row>
    <row r="9" spans="1:9" ht="48" customHeight="1" x14ac:dyDescent="0.3">
      <c r="A9" s="56" t="s">
        <v>73</v>
      </c>
      <c r="B9" s="56"/>
      <c r="C9" s="56"/>
      <c r="D9" s="56"/>
      <c r="E9" s="56"/>
      <c r="F9" s="56" t="str">
        <f>'4.3'!F9:I9</f>
        <v>Официальный сайт региональной энергетической комиссии Сахалинской области, газета "Губернские ведомости"</v>
      </c>
      <c r="G9" s="56"/>
      <c r="H9" s="56"/>
      <c r="I9" s="56"/>
    </row>
    <row r="10" spans="1:9" x14ac:dyDescent="0.3">
      <c r="A10" s="6" t="s">
        <v>44</v>
      </c>
    </row>
    <row r="11" spans="1:9" ht="51.75" customHeight="1" x14ac:dyDescent="0.3">
      <c r="A11" s="30" t="s">
        <v>74</v>
      </c>
      <c r="B11" s="57"/>
      <c r="C11" s="57"/>
      <c r="D11" s="57"/>
      <c r="E11" s="57"/>
      <c r="F11" s="57"/>
      <c r="G11" s="57"/>
      <c r="H11" s="57"/>
      <c r="I11" s="57"/>
    </row>
    <row r="12" spans="1:9" ht="127.5" customHeight="1" x14ac:dyDescent="0.3">
      <c r="A12" s="30" t="s">
        <v>77</v>
      </c>
      <c r="B12" s="57"/>
      <c r="C12" s="57"/>
      <c r="D12" s="57"/>
      <c r="E12" s="57"/>
      <c r="F12" s="57"/>
      <c r="G12" s="57"/>
      <c r="H12" s="57"/>
      <c r="I12" s="57"/>
    </row>
  </sheetData>
  <mergeCells count="19">
    <mergeCell ref="F7:I7"/>
    <mergeCell ref="A4:E4"/>
    <mergeCell ref="F4:I4"/>
    <mergeCell ref="A11:I11"/>
    <mergeCell ref="A12:I12"/>
    <mergeCell ref="A8:E8"/>
    <mergeCell ref="F8:I8"/>
    <mergeCell ref="A9:E9"/>
    <mergeCell ref="F9:I9"/>
    <mergeCell ref="A5:E5"/>
    <mergeCell ref="F5:I5"/>
    <mergeCell ref="A6:E6"/>
    <mergeCell ref="F6:I6"/>
    <mergeCell ref="A7:E7"/>
    <mergeCell ref="A1:I1"/>
    <mergeCell ref="A2:E2"/>
    <mergeCell ref="F2:I2"/>
    <mergeCell ref="A3:E3"/>
    <mergeCell ref="F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zoomScaleSheetLayoutView="100" workbookViewId="0">
      <selection activeCell="F2" sqref="F2:I2"/>
    </sheetView>
  </sheetViews>
  <sheetFormatPr defaultRowHeight="14.4" x14ac:dyDescent="0.3"/>
  <cols>
    <col min="1" max="9" width="9.109375" style="6"/>
  </cols>
  <sheetData>
    <row r="1" spans="1:9" ht="32.25" customHeight="1" x14ac:dyDescent="0.3">
      <c r="A1" s="59" t="s">
        <v>42</v>
      </c>
      <c r="B1" s="60"/>
      <c r="C1" s="60"/>
      <c r="D1" s="60"/>
      <c r="E1" s="60"/>
      <c r="F1" s="60"/>
      <c r="G1" s="60"/>
      <c r="H1" s="60"/>
      <c r="I1" s="60"/>
    </row>
    <row r="2" spans="1:9" ht="36.75" customHeight="1" x14ac:dyDescent="0.3">
      <c r="A2" s="46" t="s">
        <v>35</v>
      </c>
      <c r="B2" s="46"/>
      <c r="C2" s="46"/>
      <c r="D2" s="46"/>
      <c r="E2" s="46"/>
      <c r="F2" s="40" t="s">
        <v>139</v>
      </c>
      <c r="G2" s="40"/>
      <c r="H2" s="40"/>
      <c r="I2" s="40"/>
    </row>
    <row r="3" spans="1:9" ht="36.75" customHeight="1" x14ac:dyDescent="0.3">
      <c r="A3" s="46" t="s">
        <v>36</v>
      </c>
      <c r="B3" s="46"/>
      <c r="C3" s="46"/>
      <c r="D3" s="46"/>
      <c r="E3" s="46"/>
      <c r="F3" s="40">
        <v>6504011820</v>
      </c>
      <c r="G3" s="40"/>
      <c r="H3" s="40"/>
      <c r="I3" s="40"/>
    </row>
    <row r="4" spans="1:9" ht="36.75" customHeight="1" x14ac:dyDescent="0.3">
      <c r="A4" s="46" t="s">
        <v>37</v>
      </c>
      <c r="B4" s="46"/>
      <c r="C4" s="46"/>
      <c r="D4" s="46"/>
      <c r="E4" s="46"/>
      <c r="F4" s="40" t="s">
        <v>84</v>
      </c>
      <c r="G4" s="40"/>
      <c r="H4" s="40"/>
      <c r="I4" s="40"/>
    </row>
    <row r="5" spans="1:9" ht="48.75" customHeight="1" x14ac:dyDescent="0.3">
      <c r="A5" s="31" t="s">
        <v>69</v>
      </c>
      <c r="B5" s="32"/>
      <c r="C5" s="32"/>
      <c r="D5" s="32"/>
      <c r="E5" s="33"/>
      <c r="F5" s="53" t="str">
        <f>'4.4'!F5:I5</f>
        <v>Региональная энергетическая комиссия Сахалинской области</v>
      </c>
      <c r="G5" s="53"/>
      <c r="H5" s="53"/>
      <c r="I5" s="53"/>
    </row>
    <row r="6" spans="1:9" ht="36.75" customHeight="1" x14ac:dyDescent="0.3">
      <c r="A6" s="43" t="s">
        <v>70</v>
      </c>
      <c r="B6" s="44"/>
      <c r="C6" s="44"/>
      <c r="D6" s="44"/>
      <c r="E6" s="45"/>
      <c r="F6" s="53" t="str">
        <f>'4.4'!F6:I6</f>
        <v>Приказ от 16.12.2015 г. № 76 -Э</v>
      </c>
      <c r="G6" s="53"/>
      <c r="H6" s="53"/>
      <c r="I6" s="53"/>
    </row>
    <row r="7" spans="1:9" ht="36.75" customHeight="1" x14ac:dyDescent="0.3">
      <c r="A7" s="43" t="s">
        <v>71</v>
      </c>
      <c r="B7" s="44"/>
      <c r="C7" s="44"/>
      <c r="D7" s="44"/>
      <c r="E7" s="45"/>
      <c r="F7" s="40" t="s">
        <v>108</v>
      </c>
      <c r="G7" s="40"/>
      <c r="H7" s="40"/>
      <c r="I7" s="40"/>
    </row>
    <row r="8" spans="1:9" ht="36.75" customHeight="1" x14ac:dyDescent="0.3">
      <c r="A8" s="31" t="s">
        <v>72</v>
      </c>
      <c r="B8" s="32"/>
      <c r="C8" s="32"/>
      <c r="D8" s="32"/>
      <c r="E8" s="33"/>
      <c r="F8" s="61" t="str">
        <f>'4.4'!F8:I8</f>
        <v>с 01 января 2016 года по 31 декабря 2018 года</v>
      </c>
      <c r="G8" s="61"/>
      <c r="H8" s="61"/>
      <c r="I8" s="61"/>
    </row>
    <row r="9" spans="1:9" ht="48" customHeight="1" x14ac:dyDescent="0.3">
      <c r="A9" s="56" t="s">
        <v>73</v>
      </c>
      <c r="B9" s="56"/>
      <c r="C9" s="56"/>
      <c r="D9" s="56"/>
      <c r="E9" s="56"/>
      <c r="F9" s="56" t="str">
        <f>'4.4'!F9:I9</f>
        <v>Официальный сайт региональной энергетической комиссии Сахалинской области, газета "Губернские ведомости"</v>
      </c>
      <c r="G9" s="56"/>
      <c r="H9" s="56"/>
      <c r="I9" s="56"/>
    </row>
    <row r="10" spans="1:9" x14ac:dyDescent="0.3">
      <c r="A10" s="6" t="s">
        <v>44</v>
      </c>
    </row>
    <row r="11" spans="1:9" ht="54" customHeight="1" x14ac:dyDescent="0.3">
      <c r="A11" s="30" t="s">
        <v>74</v>
      </c>
      <c r="B11" s="57"/>
      <c r="C11" s="57"/>
      <c r="D11" s="57"/>
      <c r="E11" s="57"/>
      <c r="F11" s="57"/>
      <c r="G11" s="57"/>
      <c r="H11" s="57"/>
      <c r="I11" s="57"/>
    </row>
    <row r="12" spans="1:9" ht="123.75" customHeight="1" x14ac:dyDescent="0.3">
      <c r="A12" s="30" t="s">
        <v>77</v>
      </c>
      <c r="B12" s="57"/>
      <c r="C12" s="57"/>
      <c r="D12" s="57"/>
      <c r="E12" s="57"/>
      <c r="F12" s="57"/>
      <c r="G12" s="57"/>
      <c r="H12" s="57"/>
      <c r="I12" s="57"/>
    </row>
  </sheetData>
  <mergeCells count="19">
    <mergeCell ref="F7:I7"/>
    <mergeCell ref="A4:E4"/>
    <mergeCell ref="F4:I4"/>
    <mergeCell ref="A11:I11"/>
    <mergeCell ref="A12:I12"/>
    <mergeCell ref="A8:E8"/>
    <mergeCell ref="F8:I8"/>
    <mergeCell ref="A9:E9"/>
    <mergeCell ref="F9:I9"/>
    <mergeCell ref="A5:E5"/>
    <mergeCell ref="F5:I5"/>
    <mergeCell ref="A6:E6"/>
    <mergeCell ref="F6:I6"/>
    <mergeCell ref="A7:E7"/>
    <mergeCell ref="A1:I1"/>
    <mergeCell ref="A2:E2"/>
    <mergeCell ref="F2:I2"/>
    <mergeCell ref="A3:E3"/>
    <mergeCell ref="F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zoomScaleSheetLayoutView="100" workbookViewId="0">
      <selection activeCell="B8" sqref="B8:Q8"/>
    </sheetView>
  </sheetViews>
  <sheetFormatPr defaultRowHeight="14.4" x14ac:dyDescent="0.3"/>
  <cols>
    <col min="1" max="5" width="9.109375" style="6"/>
    <col min="6" max="7" width="9.88671875" style="6" bestFit="1" customWidth="1"/>
    <col min="8" max="15" width="9.88671875" style="6" customWidth="1"/>
    <col min="16" max="17" width="9.88671875" style="6" bestFit="1" customWidth="1"/>
  </cols>
  <sheetData>
    <row r="1" spans="1:17" ht="61.5" customHeight="1" x14ac:dyDescent="0.3">
      <c r="A1" s="59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36" customHeight="1" x14ac:dyDescent="0.3">
      <c r="A2" s="46" t="s">
        <v>35</v>
      </c>
      <c r="B2" s="46"/>
      <c r="C2" s="46"/>
      <c r="D2" s="46"/>
      <c r="E2" s="46"/>
      <c r="F2" s="40" t="s">
        <v>139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6" customHeight="1" x14ac:dyDescent="0.3">
      <c r="A3" s="46" t="s">
        <v>36</v>
      </c>
      <c r="B3" s="46"/>
      <c r="C3" s="46"/>
      <c r="D3" s="46"/>
      <c r="E3" s="46"/>
      <c r="F3" s="40">
        <v>6504011820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6" customHeight="1" x14ac:dyDescent="0.3">
      <c r="A4" s="46" t="s">
        <v>37</v>
      </c>
      <c r="B4" s="46"/>
      <c r="C4" s="46"/>
      <c r="D4" s="46"/>
      <c r="E4" s="46"/>
      <c r="F4" s="40" t="s">
        <v>84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43.5" customHeight="1" x14ac:dyDescent="0.3">
      <c r="A5" s="31" t="s">
        <v>69</v>
      </c>
      <c r="B5" s="32"/>
      <c r="C5" s="32"/>
      <c r="D5" s="32"/>
      <c r="E5" s="33"/>
      <c r="F5" s="53" t="s">
        <v>85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36" customHeight="1" x14ac:dyDescent="0.3">
      <c r="A6" s="43" t="s">
        <v>70</v>
      </c>
      <c r="B6" s="44"/>
      <c r="C6" s="44"/>
      <c r="D6" s="44"/>
      <c r="E6" s="45"/>
      <c r="F6" s="40" t="str">
        <f>'4.5'!F6:I6</f>
        <v>Приказ от 16.12.2015 г. № 76 -Э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36" customHeight="1" x14ac:dyDescent="0.3">
      <c r="A7" s="43" t="s">
        <v>71</v>
      </c>
      <c r="B7" s="44"/>
      <c r="C7" s="44"/>
      <c r="D7" s="44"/>
      <c r="E7" s="4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ht="36" customHeight="1" x14ac:dyDescent="0.3">
      <c r="A8" s="14"/>
      <c r="B8" s="62" t="s">
        <v>101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7" ht="36" customHeight="1" x14ac:dyDescent="0.3">
      <c r="A9" s="72"/>
      <c r="B9" s="66"/>
      <c r="C9" s="67"/>
      <c r="D9" s="67"/>
      <c r="E9" s="68"/>
      <c r="F9" s="62" t="s">
        <v>109</v>
      </c>
      <c r="G9" s="62"/>
      <c r="H9" s="62"/>
      <c r="I9" s="62"/>
      <c r="J9" s="62"/>
      <c r="K9" s="62"/>
      <c r="L9" s="63" t="s">
        <v>123</v>
      </c>
      <c r="M9" s="64"/>
      <c r="N9" s="64"/>
      <c r="O9" s="64"/>
      <c r="P9" s="64"/>
      <c r="Q9" s="65"/>
    </row>
    <row r="10" spans="1:17" ht="15.75" customHeight="1" x14ac:dyDescent="0.3">
      <c r="A10" s="73"/>
      <c r="B10" s="69"/>
      <c r="C10" s="70"/>
      <c r="D10" s="70"/>
      <c r="E10" s="71"/>
      <c r="F10" s="62" t="s">
        <v>104</v>
      </c>
      <c r="G10" s="62"/>
      <c r="H10" s="62"/>
      <c r="I10" s="62"/>
      <c r="J10" s="62"/>
      <c r="K10" s="62"/>
      <c r="L10" s="63" t="s">
        <v>110</v>
      </c>
      <c r="M10" s="64"/>
      <c r="N10" s="64"/>
      <c r="O10" s="64"/>
      <c r="P10" s="64"/>
      <c r="Q10" s="65"/>
    </row>
    <row r="11" spans="1:17" ht="36" customHeight="1" x14ac:dyDescent="0.3">
      <c r="A11" s="15">
        <v>1</v>
      </c>
      <c r="B11" s="63" t="s">
        <v>105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ht="36" customHeight="1" x14ac:dyDescent="0.3">
      <c r="A12" s="24"/>
      <c r="B12" s="63"/>
      <c r="C12" s="64"/>
      <c r="D12" s="64"/>
      <c r="E12" s="64"/>
      <c r="F12" s="25" t="str">
        <f>'4.1'!D12</f>
        <v>с 01.01.2016 по 30.06.2016</v>
      </c>
      <c r="G12" s="25" t="str">
        <f>'4.1'!E12</f>
        <v>с 01.07.2016 по 31.12.2016</v>
      </c>
      <c r="H12" s="25" t="str">
        <f>'4.1'!F12</f>
        <v>с 01.01.2017 по 30.06.2017</v>
      </c>
      <c r="I12" s="25" t="str">
        <f>'4.1'!G12</f>
        <v>с 01.07.2017 по 31.12.2017</v>
      </c>
      <c r="J12" s="25" t="str">
        <f>'4.1'!H12</f>
        <v>с 01.01.2018 по 30.06.2018</v>
      </c>
      <c r="K12" s="25" t="str">
        <f>'4.1'!I12</f>
        <v>с 01.07.2018 по 31.12.2018</v>
      </c>
      <c r="L12" s="25" t="str">
        <f>F12</f>
        <v>с 01.01.2016 по 30.06.2016</v>
      </c>
      <c r="M12" s="25" t="str">
        <f t="shared" ref="M12:O12" si="0">G12</f>
        <v>с 01.07.2016 по 31.12.2016</v>
      </c>
      <c r="N12" s="25" t="str">
        <f t="shared" si="0"/>
        <v>с 01.01.2017 по 30.06.2017</v>
      </c>
      <c r="O12" s="25" t="str">
        <f t="shared" si="0"/>
        <v>с 01.07.2017 по 31.12.2017</v>
      </c>
      <c r="P12" s="25" t="str">
        <f t="shared" ref="P12" si="1">J12</f>
        <v>с 01.01.2018 по 30.06.2018</v>
      </c>
      <c r="Q12" s="25" t="str">
        <f t="shared" ref="Q12" si="2">K12</f>
        <v>с 01.07.2018 по 31.12.2018</v>
      </c>
    </row>
    <row r="13" spans="1:17" ht="36" customHeight="1" x14ac:dyDescent="0.3">
      <c r="A13" s="15"/>
      <c r="B13" s="63" t="s">
        <v>106</v>
      </c>
      <c r="C13" s="64"/>
      <c r="D13" s="64"/>
      <c r="E13" s="65"/>
      <c r="F13" s="19">
        <f>'4.2'!F13</f>
        <v>81.010000000000005</v>
      </c>
      <c r="G13" s="28">
        <f>'4.2'!G13</f>
        <v>135.38</v>
      </c>
      <c r="H13" s="28">
        <f>'4.2'!H13</f>
        <v>135.38</v>
      </c>
      <c r="I13" s="28">
        <f>'4.2'!I13</f>
        <v>141.11000000000001</v>
      </c>
      <c r="J13" s="28">
        <f>'4.2'!J13</f>
        <v>141.11000000000001</v>
      </c>
      <c r="K13" s="28">
        <f>'4.2'!K13</f>
        <v>150.22</v>
      </c>
      <c r="L13" s="28">
        <f>'4.1'!D13</f>
        <v>2699.02</v>
      </c>
      <c r="M13" s="28">
        <f>'4.1'!E13</f>
        <v>3103.87</v>
      </c>
      <c r="N13" s="28">
        <f>'4.1'!F13</f>
        <v>3103.87</v>
      </c>
      <c r="O13" s="28">
        <f>'4.1'!G13</f>
        <v>3569.45</v>
      </c>
      <c r="P13" s="28">
        <f>'4.1'!H13</f>
        <v>3569.45</v>
      </c>
      <c r="Q13" s="28">
        <f>'4.1'!I13</f>
        <v>4104.87</v>
      </c>
    </row>
    <row r="14" spans="1:17" ht="36" customHeight="1" x14ac:dyDescent="0.3">
      <c r="A14" s="31" t="s">
        <v>72</v>
      </c>
      <c r="B14" s="32"/>
      <c r="C14" s="32"/>
      <c r="D14" s="32"/>
      <c r="E14" s="33"/>
      <c r="F14" s="34" t="str">
        <f>'4.2'!F16:Q16</f>
        <v>с 01 января 2016 года по 31 декабря 2018 года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</row>
    <row r="15" spans="1:17" ht="41.25" customHeight="1" x14ac:dyDescent="0.3">
      <c r="A15" s="56" t="s">
        <v>73</v>
      </c>
      <c r="B15" s="56"/>
      <c r="C15" s="56"/>
      <c r="D15" s="56"/>
      <c r="E15" s="56"/>
      <c r="F15" s="40" t="s">
        <v>100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7" x14ac:dyDescent="0.3">
      <c r="A16" s="6" t="s">
        <v>44</v>
      </c>
    </row>
    <row r="17" spans="1:17" ht="45" customHeight="1" x14ac:dyDescent="0.3">
      <c r="A17" s="30" t="s">
        <v>74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125.25" customHeight="1" x14ac:dyDescent="0.3">
      <c r="A18" s="30" t="s">
        <v>77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</sheetData>
  <mergeCells count="29">
    <mergeCell ref="L9:Q9"/>
    <mergeCell ref="L10:Q10"/>
    <mergeCell ref="B9:E10"/>
    <mergeCell ref="A9:A10"/>
    <mergeCell ref="B13:E13"/>
    <mergeCell ref="B12:E12"/>
    <mergeCell ref="F9:K9"/>
    <mergeCell ref="F10:K10"/>
    <mergeCell ref="F7:Q7"/>
    <mergeCell ref="A4:E4"/>
    <mergeCell ref="F4:Q4"/>
    <mergeCell ref="A17:Q17"/>
    <mergeCell ref="A18:Q18"/>
    <mergeCell ref="A14:E14"/>
    <mergeCell ref="F14:Q14"/>
    <mergeCell ref="A15:E15"/>
    <mergeCell ref="F15:Q15"/>
    <mergeCell ref="A5:E5"/>
    <mergeCell ref="F5:Q5"/>
    <mergeCell ref="A6:E6"/>
    <mergeCell ref="F6:Q6"/>
    <mergeCell ref="A7:E7"/>
    <mergeCell ref="B8:Q8"/>
    <mergeCell ref="B11:Q11"/>
    <mergeCell ref="A1:Q1"/>
    <mergeCell ref="A2:E2"/>
    <mergeCell ref="F2:Q2"/>
    <mergeCell ref="A3:E3"/>
    <mergeCell ref="F3:Q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Normal="100" zoomScaleSheetLayoutView="100" workbookViewId="0">
      <selection activeCell="F2" sqref="F2:AE2"/>
    </sheetView>
  </sheetViews>
  <sheetFormatPr defaultRowHeight="14.4" x14ac:dyDescent="0.3"/>
  <cols>
    <col min="1" max="1" width="9.109375" style="6" customWidth="1"/>
    <col min="2" max="4" width="9.109375" style="6"/>
    <col min="5" max="5" width="7.5546875" style="6" customWidth="1"/>
    <col min="6" max="6" width="2.109375" style="6" customWidth="1"/>
    <col min="7" max="7" width="1.5546875" style="6" customWidth="1"/>
    <col min="8" max="9" width="2.109375" style="6" customWidth="1"/>
    <col min="10" max="31" width="1.5546875" style="6" customWidth="1"/>
  </cols>
  <sheetData>
    <row r="1" spans="1:31" ht="36" customHeight="1" x14ac:dyDescent="0.3">
      <c r="A1" s="74" t="s">
        <v>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1" ht="30" customHeight="1" x14ac:dyDescent="0.3">
      <c r="A2" s="46" t="s">
        <v>35</v>
      </c>
      <c r="B2" s="46"/>
      <c r="C2" s="46"/>
      <c r="D2" s="46"/>
      <c r="E2" s="46"/>
      <c r="F2" s="40" t="s">
        <v>139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spans="1:31" ht="30" customHeight="1" x14ac:dyDescent="0.3">
      <c r="A3" s="46" t="s">
        <v>36</v>
      </c>
      <c r="B3" s="46"/>
      <c r="C3" s="46"/>
      <c r="D3" s="46"/>
      <c r="E3" s="46"/>
      <c r="F3" s="40">
        <v>6504011820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30" customHeight="1" x14ac:dyDescent="0.3">
      <c r="A4" s="46" t="s">
        <v>37</v>
      </c>
      <c r="B4" s="46"/>
      <c r="C4" s="46"/>
      <c r="D4" s="46"/>
      <c r="E4" s="46"/>
      <c r="F4" s="40" t="s">
        <v>84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</row>
    <row r="5" spans="1:31" ht="99.75" customHeight="1" x14ac:dyDescent="0.3">
      <c r="A5" s="76" t="s">
        <v>46</v>
      </c>
      <c r="B5" s="77"/>
      <c r="C5" s="77"/>
      <c r="D5" s="77"/>
      <c r="E5" s="78"/>
      <c r="F5" s="40" t="s">
        <v>111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</row>
    <row r="6" spans="1:31" x14ac:dyDescent="0.3">
      <c r="A6" s="6" t="s">
        <v>44</v>
      </c>
    </row>
    <row r="7" spans="1:31" ht="36.75" customHeight="1" x14ac:dyDescent="0.3">
      <c r="A7" s="30" t="s">
        <v>75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60" customHeight="1" x14ac:dyDescent="0.3">
      <c r="A8" s="30" t="s">
        <v>80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</sheetData>
  <mergeCells count="12">
    <mergeCell ref="A8:AE8"/>
    <mergeCell ref="A9:AE9"/>
    <mergeCell ref="A7:AE7"/>
    <mergeCell ref="A5:E5"/>
    <mergeCell ref="F5:AE5"/>
    <mergeCell ref="A4:E4"/>
    <mergeCell ref="F4:AE4"/>
    <mergeCell ref="A1:AE1"/>
    <mergeCell ref="A2:E2"/>
    <mergeCell ref="F2:AE2"/>
    <mergeCell ref="A3:E3"/>
    <mergeCell ref="F3:A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zoomScaleNormal="100" zoomScaleSheetLayoutView="100" workbookViewId="0">
      <selection activeCell="F2" sqref="F2:V2"/>
    </sheetView>
  </sheetViews>
  <sheetFormatPr defaultRowHeight="14.4" x14ac:dyDescent="0.3"/>
  <cols>
    <col min="1" max="1" width="9.109375" style="6" customWidth="1"/>
    <col min="2" max="4" width="9.109375" style="6"/>
    <col min="5" max="5" width="21.88671875" style="6" customWidth="1"/>
    <col min="6" max="6" width="2.109375" style="6" customWidth="1"/>
    <col min="7" max="7" width="1.5546875" style="6" customWidth="1"/>
    <col min="8" max="9" width="2.109375" style="6" customWidth="1"/>
    <col min="10" max="21" width="1.5546875" style="6" customWidth="1"/>
    <col min="22" max="22" width="12.109375" style="6" customWidth="1"/>
    <col min="23" max="23" width="9.109375" style="6"/>
  </cols>
  <sheetData>
    <row r="1" spans="1:31" ht="48" customHeight="1" x14ac:dyDescent="0.3">
      <c r="A1" s="74" t="s">
        <v>51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31" ht="47.25" customHeight="1" x14ac:dyDescent="0.3">
      <c r="A2" s="46" t="s">
        <v>35</v>
      </c>
      <c r="B2" s="46"/>
      <c r="C2" s="46"/>
      <c r="D2" s="46"/>
      <c r="E2" s="46"/>
      <c r="F2" s="40" t="str">
        <f>'4.11'!F2:AE2</f>
        <v>Муниципальное унитарное предприятие "ТЕПЛО" Корсаковского городского округа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31" ht="30" customHeight="1" x14ac:dyDescent="0.3">
      <c r="A3" s="46" t="s">
        <v>36</v>
      </c>
      <c r="B3" s="46"/>
      <c r="C3" s="46"/>
      <c r="D3" s="46"/>
      <c r="E3" s="46"/>
      <c r="F3" s="40">
        <f>'4.11'!F3:AE3</f>
        <v>6504011820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31" ht="30" customHeight="1" x14ac:dyDescent="0.3">
      <c r="A4" s="46" t="s">
        <v>37</v>
      </c>
      <c r="B4" s="46"/>
      <c r="C4" s="46"/>
      <c r="D4" s="46"/>
      <c r="E4" s="46"/>
      <c r="F4" s="40" t="str">
        <f>'4.11'!F4:AE4</f>
        <v>694020, Сахалинская область, г.Корсаков, ул. Толстого, 76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31" ht="69" customHeight="1" x14ac:dyDescent="0.3">
      <c r="A5" s="76" t="s">
        <v>47</v>
      </c>
      <c r="B5" s="77"/>
      <c r="C5" s="77"/>
      <c r="D5" s="77"/>
      <c r="E5" s="78"/>
      <c r="F5" s="40" t="s">
        <v>112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31" ht="112.5" customHeight="1" x14ac:dyDescent="0.3">
      <c r="A6" s="76" t="s">
        <v>48</v>
      </c>
      <c r="B6" s="77"/>
      <c r="C6" s="77"/>
      <c r="D6" s="77"/>
      <c r="E6" s="78"/>
      <c r="F6" s="40" t="s">
        <v>113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31" ht="205.5" customHeight="1" x14ac:dyDescent="0.3">
      <c r="A7" s="76" t="s">
        <v>49</v>
      </c>
      <c r="B7" s="77"/>
      <c r="C7" s="77"/>
      <c r="D7" s="77"/>
      <c r="E7" s="78"/>
      <c r="F7" s="79" t="s">
        <v>138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1"/>
    </row>
    <row r="8" spans="1:31" ht="48" customHeight="1" x14ac:dyDescent="0.3">
      <c r="A8" s="76" t="s">
        <v>50</v>
      </c>
      <c r="B8" s="77"/>
      <c r="C8" s="77"/>
      <c r="D8" s="77"/>
      <c r="E8" s="78"/>
      <c r="F8" s="40" t="s">
        <v>114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1:31" x14ac:dyDescent="0.3">
      <c r="A9" s="6" t="s">
        <v>44</v>
      </c>
    </row>
    <row r="10" spans="1:31" ht="50.25" customHeight="1" x14ac:dyDescent="0.3">
      <c r="A10" s="30" t="s">
        <v>76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4"/>
      <c r="Y10" s="4"/>
      <c r="Z10" s="4"/>
      <c r="AA10" s="4"/>
      <c r="AB10" s="4"/>
      <c r="AC10" s="4"/>
      <c r="AD10" s="4"/>
      <c r="AE10" s="4"/>
    </row>
    <row r="11" spans="1:31" ht="31.5" customHeight="1" x14ac:dyDescent="0.3">
      <c r="A11" s="30" t="s">
        <v>79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</sheetData>
  <mergeCells count="17">
    <mergeCell ref="A1:V1"/>
    <mergeCell ref="A2:E2"/>
    <mergeCell ref="F2:V2"/>
    <mergeCell ref="A3:E3"/>
    <mergeCell ref="F3:V3"/>
    <mergeCell ref="F8:V8"/>
    <mergeCell ref="A10:W10"/>
    <mergeCell ref="A11:W11"/>
    <mergeCell ref="A4:E4"/>
    <mergeCell ref="F4:V4"/>
    <mergeCell ref="A6:E6"/>
    <mergeCell ref="A7:E7"/>
    <mergeCell ref="A8:E8"/>
    <mergeCell ref="A5:E5"/>
    <mergeCell ref="F5:V5"/>
    <mergeCell ref="F6:V6"/>
    <mergeCell ref="F7:V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Список форм</vt:lpstr>
      <vt:lpstr>4.1</vt:lpstr>
      <vt:lpstr>4.2</vt:lpstr>
      <vt:lpstr>4.3</vt:lpstr>
      <vt:lpstr>4.4</vt:lpstr>
      <vt:lpstr>4.5</vt:lpstr>
      <vt:lpstr>4.6</vt:lpstr>
      <vt:lpstr>4.11</vt:lpstr>
      <vt:lpstr>4.12</vt:lpstr>
      <vt:lpstr>4.13</vt:lpstr>
      <vt:lpstr>Лист1</vt:lpstr>
      <vt:lpstr>Лист2</vt:lpstr>
      <vt:lpstr>'4.1'!Область_печати</vt:lpstr>
      <vt:lpstr>'4.11'!Область_печати</vt:lpstr>
      <vt:lpstr>'4.12'!Область_печати</vt:lpstr>
      <vt:lpstr>'4.13'!Область_печати</vt:lpstr>
      <vt:lpstr>'4.2'!Область_печати</vt:lpstr>
      <vt:lpstr>'4.3'!Область_печати</vt:lpstr>
      <vt:lpstr>'4.4'!Область_печати</vt:lpstr>
      <vt:lpstr>'4.5'!Область_печати</vt:lpstr>
      <vt:lpstr>'4.6'!Область_печати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n.seredkina</dc:creator>
  <cp:lastModifiedBy>Желтоногова</cp:lastModifiedBy>
  <cp:lastPrinted>2015-12-21T22:44:52Z</cp:lastPrinted>
  <dcterms:created xsi:type="dcterms:W3CDTF">2013-07-17T23:57:07Z</dcterms:created>
  <dcterms:modified xsi:type="dcterms:W3CDTF">2017-07-17T05:35:02Z</dcterms:modified>
</cp:coreProperties>
</file>